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870"/>
  </bookViews>
  <sheets>
    <sheet name="Приложение 2" sheetId="1" r:id="rId1"/>
    <sheet name="Приложение 3-1а" sheetId="3" r:id="rId2"/>
    <sheet name="Приложение 3 2а" sheetId="4" r:id="rId3"/>
    <sheet name="Приложение 3 4а" sheetId="6" r:id="rId4"/>
    <sheet name="Приложение 3 3а" sheetId="5" r:id="rId5"/>
  </sheets>
  <calcPr calcId="124519"/>
</workbook>
</file>

<file path=xl/calcChain.xml><?xml version="1.0" encoding="utf-8"?>
<calcChain xmlns="http://schemas.openxmlformats.org/spreadsheetml/2006/main">
  <c r="S29" i="6"/>
  <c r="S28"/>
  <c r="S27"/>
  <c r="S26"/>
  <c r="S25"/>
  <c r="S24"/>
  <c r="S23"/>
  <c r="S22"/>
  <c r="S21"/>
  <c r="S20"/>
  <c r="S19"/>
  <c r="S18"/>
  <c r="S17"/>
  <c r="S16"/>
  <c r="S15"/>
  <c r="S11"/>
  <c r="S10"/>
  <c r="S9"/>
  <c r="S8"/>
  <c r="S7"/>
  <c r="S29" i="5"/>
  <c r="S28"/>
  <c r="S27"/>
  <c r="S26"/>
  <c r="S25"/>
  <c r="S24"/>
  <c r="S23"/>
  <c r="S22"/>
  <c r="S21"/>
  <c r="S20"/>
  <c r="S19"/>
  <c r="S18"/>
  <c r="S17"/>
  <c r="S16"/>
  <c r="S15"/>
  <c r="S14"/>
  <c r="S13"/>
  <c r="S11"/>
  <c r="S10"/>
  <c r="S9"/>
  <c r="S8"/>
  <c r="S7"/>
  <c r="S6"/>
  <c r="S12" s="1"/>
  <c r="S30" i="4"/>
  <c r="S29"/>
  <c r="S28"/>
  <c r="S27"/>
  <c r="S26"/>
  <c r="S25"/>
  <c r="S24"/>
  <c r="S23"/>
  <c r="S22"/>
  <c r="S21"/>
  <c r="S20"/>
  <c r="S19"/>
  <c r="S18"/>
  <c r="S17"/>
  <c r="S16"/>
  <c r="S15"/>
  <c r="S14"/>
  <c r="S12"/>
  <c r="S11"/>
  <c r="S10"/>
  <c r="S9"/>
  <c r="S8"/>
  <c r="S7"/>
  <c r="S12" i="6" l="1"/>
  <c r="S13" i="4"/>
  <c r="S29" i="3"/>
  <c r="S28"/>
  <c r="S27"/>
  <c r="S26"/>
  <c r="S25"/>
  <c r="S24"/>
  <c r="S23"/>
  <c r="S22"/>
  <c r="S21"/>
  <c r="S20"/>
  <c r="S19"/>
  <c r="S18"/>
  <c r="S17"/>
  <c r="S16"/>
  <c r="S15"/>
  <c r="S14"/>
  <c r="S13"/>
  <c r="S11"/>
  <c r="S10"/>
  <c r="S9"/>
  <c r="S8"/>
  <c r="S7"/>
  <c r="S6"/>
  <c r="D8" i="1"/>
  <c r="H8"/>
  <c r="M8"/>
  <c r="N8"/>
  <c r="O8"/>
  <c r="P8"/>
  <c r="S12" i="3" l="1"/>
  <c r="Q8" i="1"/>
</calcChain>
</file>

<file path=xl/sharedStrings.xml><?xml version="1.0" encoding="utf-8"?>
<sst xmlns="http://schemas.openxmlformats.org/spreadsheetml/2006/main" count="368" uniqueCount="164">
  <si>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</si>
  <si>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</si>
  <si>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</si>
  <si>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</si>
  <si>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Внебюджетные источники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</si>
  <si>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</si>
  <si>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</si>
  <si>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</si>
  <si>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</si>
  <si>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</si>
  <si>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>М.П.</t>
  </si>
  <si>
    <t>Наименование ОО</t>
  </si>
  <si>
    <t>Количество обучающихся в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</t>
  </si>
  <si>
    <t>Ссылки на протоколы результатов школьного этапа:</t>
  </si>
  <si>
    <t>Уважаемые руководители! Таблицу не менять! Заполнять данные по участию обучающихся, процент в таблице будет выставлен автоматически! Самим свои формулы не ставить и не удалять!</t>
  </si>
  <si>
    <t>Количество классов общеобразовательной организации, принявших участие в школьном этапе Президентских состязаний</t>
  </si>
  <si>
    <t>Показатель процента классов общеобразовательной организации, принявших участие в школьном этапе Президентских состязаний, %</t>
  </si>
  <si>
    <t>"____" _______ 2024г.</t>
  </si>
  <si>
    <t>№ п/п</t>
  </si>
  <si>
    <t>Ф.И.О.</t>
  </si>
  <si>
    <r>
      <t>1</t>
    </r>
    <r>
      <rPr>
        <sz val="8"/>
        <color indexed="8"/>
        <rFont val="Times New Roman"/>
        <family val="1"/>
        <charset val="204"/>
      </rPr>
      <t xml:space="preserve"> дев.</t>
    </r>
  </si>
  <si>
    <r>
      <t>2</t>
    </r>
    <r>
      <rPr>
        <sz val="8"/>
        <color indexed="8"/>
        <rFont val="Times New Roman"/>
        <family val="1"/>
        <charset val="204"/>
      </rPr>
      <t xml:space="preserve"> дев.</t>
    </r>
  </si>
  <si>
    <r>
      <t>3</t>
    </r>
    <r>
      <rPr>
        <sz val="8"/>
        <color indexed="8"/>
        <rFont val="Times New Roman"/>
        <family val="1"/>
        <charset val="204"/>
      </rPr>
      <t xml:space="preserve"> дев.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</si>
  <si>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4</t>
    </r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</si>
  <si>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5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</si>
  <si>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6</t>
    </r>
  </si>
  <si>
    <t>Бег 1000м (девушки, юноши)</t>
  </si>
  <si>
    <t>Бег 30 м,                        бег 60 м, бег 100 м (дев., юн.)</t>
  </si>
  <si>
    <t>Подтягивание на высокой перекладине (юноши)</t>
  </si>
  <si>
    <t>Сгибание рук в упоре (девушки)</t>
  </si>
  <si>
    <t>Поднятие туловища (юн., дев.)</t>
  </si>
  <si>
    <t>Прыжки в длину с места                                 (юн., дев.)</t>
  </si>
  <si>
    <t>Наклон из положения сидя (юн., дев.)</t>
  </si>
  <si>
    <t>ИТОГО (сумма каждого участника)</t>
  </si>
  <si>
    <t>результат</t>
  </si>
  <si>
    <t>баллы</t>
  </si>
  <si>
    <t xml:space="preserve">баллы </t>
  </si>
  <si>
    <t>ИТОГО (сумма команды)</t>
  </si>
  <si>
    <r>
      <t>4</t>
    </r>
    <r>
      <rPr>
        <sz val="8"/>
        <color indexed="8"/>
        <rFont val="Times New Roman"/>
        <family val="1"/>
        <charset val="204"/>
      </rPr>
      <t xml:space="preserve"> дев.</t>
    </r>
  </si>
  <si>
    <r>
      <t>5</t>
    </r>
    <r>
      <rPr>
        <sz val="8"/>
        <color indexed="8"/>
        <rFont val="Times New Roman"/>
        <family val="1"/>
        <charset val="204"/>
      </rPr>
      <t xml:space="preserve"> дев.</t>
    </r>
  </si>
  <si>
    <r>
      <t>6</t>
    </r>
    <r>
      <rPr>
        <sz val="8"/>
        <color indexed="8"/>
        <rFont val="Times New Roman"/>
        <family val="1"/>
        <charset val="204"/>
      </rPr>
      <t xml:space="preserve"> дев.</t>
    </r>
  </si>
  <si>
    <r>
      <t>7</t>
    </r>
    <r>
      <rPr>
        <sz val="8"/>
        <color indexed="8"/>
        <rFont val="Times New Roman"/>
        <family val="1"/>
        <charset val="204"/>
      </rPr>
      <t xml:space="preserve"> дев.</t>
    </r>
  </si>
  <si>
    <r>
      <t>8</t>
    </r>
    <r>
      <rPr>
        <sz val="8"/>
        <color indexed="8"/>
        <rFont val="Times New Roman"/>
        <family val="1"/>
        <charset val="204"/>
      </rPr>
      <t xml:space="preserve"> дев.</t>
    </r>
  </si>
  <si>
    <r>
      <t>9</t>
    </r>
    <r>
      <rPr>
        <sz val="8"/>
        <color indexed="8"/>
        <rFont val="Times New Roman"/>
        <family val="1"/>
        <charset val="204"/>
      </rPr>
      <t xml:space="preserve"> дев.</t>
    </r>
  </si>
  <si>
    <r>
      <t>10</t>
    </r>
    <r>
      <rPr>
        <sz val="8"/>
        <color indexed="8"/>
        <rFont val="Times New Roman"/>
        <family val="1"/>
        <charset val="204"/>
      </rPr>
      <t xml:space="preserve"> дев.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</si>
  <si>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</t>
    </r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</si>
  <si>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2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</si>
  <si>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3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</si>
  <si>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7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</si>
  <si>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8</t>
    </r>
  </si>
  <si>
    <r>
      <rPr>
        <sz val="8"/>
        <color indexed="8"/>
        <rFont val="Times New Roman"/>
        <family val="1"/>
        <charset val="204"/>
      </rPr>
      <t>юн.</t>
    </r>
    <r>
      <rPr>
        <sz val="12"/>
        <color indexed="8"/>
        <rFont val="Times New Roman"/>
        <family val="1"/>
        <charset val="204"/>
      </rPr>
      <t>9</t>
    </r>
  </si>
  <si>
    <r>
      <rPr>
        <sz val="8"/>
        <color indexed="8"/>
        <rFont val="Times New Roman"/>
        <family val="1"/>
        <charset val="204"/>
      </rPr>
      <t xml:space="preserve">юн. </t>
    </r>
    <r>
      <rPr>
        <sz val="12"/>
        <color indexed="8"/>
        <rFont val="Times New Roman"/>
        <family val="1"/>
        <charset val="204"/>
      </rPr>
      <t>10</t>
    </r>
  </si>
  <si>
    <t>Приложение 3</t>
  </si>
  <si>
    <r>
      <t>Отчёт о проведении</t>
    </r>
    <r>
      <rPr>
        <b/>
        <sz val="12.5"/>
        <color theme="1"/>
        <rFont val="Times New Roman"/>
        <family val="1"/>
        <charset val="204"/>
      </rPr>
      <t xml:space="preserve"> школьного этапа</t>
    </r>
    <r>
      <rPr>
        <sz val="12.5"/>
        <color theme="1"/>
        <rFont val="Times New Roman"/>
        <family val="1"/>
        <charset val="204"/>
      </rPr>
      <t xml:space="preserve"> краевых спортивных соревнований школьников "Президентские состязания" в 202/2025учебном году (далее - Президентские состязания)</t>
    </r>
  </si>
  <si>
    <t>Общее количество классов в общеобразовательной организации 
(по состоянию на 1 сентября 2024 года)</t>
  </si>
  <si>
    <t>Общее количество обучающихся в общеобразовательной организации по уровням общего образования, за исключением дошкольного образования  (по состоянию на 1 декабря 2024 г.)</t>
  </si>
  <si>
    <t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(по состоянию на 1 декабря 2024 г.), %</t>
  </si>
  <si>
    <t>УИН</t>
  </si>
  <si>
    <t>дата рождения (полная)</t>
  </si>
  <si>
    <t>Ершова Александра Александровна</t>
  </si>
  <si>
    <t>24-23-0205274</t>
  </si>
  <si>
    <t>Кушнаренко Алексей Николаевич</t>
  </si>
  <si>
    <t>Лаврюк Иван Иванович</t>
  </si>
  <si>
    <t>Линов Руслан Русланович</t>
  </si>
  <si>
    <t>24-23-0205286</t>
  </si>
  <si>
    <t>24-23-0205294</t>
  </si>
  <si>
    <t>24-23-0205304</t>
  </si>
  <si>
    <t>03 февраля 2017</t>
  </si>
  <si>
    <t>13 января 2017</t>
  </si>
  <si>
    <t>23 июня 2016</t>
  </si>
  <si>
    <t>21 мая 2017</t>
  </si>
  <si>
    <t>Забара Дарья Владимировна</t>
  </si>
  <si>
    <t>Казаров Эмин Кимович</t>
  </si>
  <si>
    <t>Мелтонян Анжелика Тикрановна</t>
  </si>
  <si>
    <t>Мирошниченко Софья Александровна</t>
  </si>
  <si>
    <t>Татевосян Самвел Сарменович</t>
  </si>
  <si>
    <t>Хватов Дмитрий Денисович</t>
  </si>
  <si>
    <t>23-23-0167728</t>
  </si>
  <si>
    <t>23-23-0167662</t>
  </si>
  <si>
    <t>23-23-0167700</t>
  </si>
  <si>
    <t>24-23-0228301</t>
  </si>
  <si>
    <t>23-23-0163821</t>
  </si>
  <si>
    <t>23-23-0167713</t>
  </si>
  <si>
    <t>12 мая 2016</t>
  </si>
  <si>
    <t>29 декабря 2015</t>
  </si>
  <si>
    <t>24 мая 2015</t>
  </si>
  <si>
    <t>09 августа 2016</t>
  </si>
  <si>
    <t>19 апреля 2016</t>
  </si>
  <si>
    <t xml:space="preserve">Результаты  спортивного многоборья класс - команды 1 класса МБОУ НОШ №27   </t>
  </si>
  <si>
    <t xml:space="preserve">Результаты  спортивного многоборья класс - команды 2 класса МБОУ НОШ №27   </t>
  </si>
  <si>
    <t xml:space="preserve">Результаты  спортивного многоборья класс - команды 3 класса МБОУ НОШ №27   </t>
  </si>
  <si>
    <t>Мастеров Максим Евгеньевич</t>
  </si>
  <si>
    <t>Гафурова Дарья Пулатовна</t>
  </si>
  <si>
    <t>Кушнареко Валентина Николаевна</t>
  </si>
  <si>
    <t>Любимова Вера Владимировна</t>
  </si>
  <si>
    <t>Любимова Надежда Владимировна</t>
  </si>
  <si>
    <t>Хватова Снежана Денисовна</t>
  </si>
  <si>
    <t xml:space="preserve">Результаты  спортивного многоборья класс - команды 4 класса МБОУ НОШ №27   </t>
  </si>
  <si>
    <t>МБОУ НОШ № 27 им. Борина К.А.</t>
  </si>
  <si>
    <t>Исполнитель: Шапошникова И.Г.</t>
  </si>
  <si>
    <t>тел.8926666259</t>
  </si>
  <si>
    <t>Директор:     Краснобокая Г.А.</t>
  </si>
  <si>
    <t>9.21,0</t>
  </si>
  <si>
    <t>40</t>
  </si>
  <si>
    <t>0</t>
  </si>
  <si>
    <t>21.37,0</t>
  </si>
  <si>
    <t>7,11</t>
  </si>
  <si>
    <t>17.54,0</t>
  </si>
  <si>
    <t>25.13,0</t>
  </si>
  <si>
    <t>Учитель физической культуры: Шапошникова И.Г.</t>
  </si>
  <si>
    <t>9.05,0</t>
  </si>
  <si>
    <t>5,86</t>
  </si>
  <si>
    <t>42</t>
  </si>
  <si>
    <t>10</t>
  </si>
  <si>
    <t>2</t>
  </si>
  <si>
    <t>3</t>
  </si>
  <si>
    <t>60</t>
  </si>
  <si>
    <t>11.36,0</t>
  </si>
  <si>
    <t>6,71</t>
  </si>
  <si>
    <t>35</t>
  </si>
  <si>
    <t>20</t>
  </si>
  <si>
    <t>12</t>
  </si>
  <si>
    <t>41</t>
  </si>
  <si>
    <t>114</t>
  </si>
  <si>
    <t>27</t>
  </si>
  <si>
    <t>13.51,0</t>
  </si>
  <si>
    <t>6,84</t>
  </si>
  <si>
    <t>33</t>
  </si>
  <si>
    <t>1</t>
  </si>
  <si>
    <t>16</t>
  </si>
  <si>
    <t>123</t>
  </si>
  <si>
    <t>7</t>
  </si>
  <si>
    <t>53</t>
  </si>
  <si>
    <t>7.05,0</t>
  </si>
  <si>
    <t>12.06,0</t>
  </si>
  <si>
    <t>15.38,0</t>
  </si>
  <si>
    <t>19.02,0</t>
  </si>
  <si>
    <t>6,24</t>
  </si>
  <si>
    <t>23.42,0</t>
  </si>
  <si>
    <t>9.06,0</t>
  </si>
  <si>
    <t>5,23</t>
  </si>
  <si>
    <t>5</t>
  </si>
  <si>
    <t>39</t>
  </si>
  <si>
    <t>4</t>
  </si>
  <si>
    <t>17</t>
  </si>
  <si>
    <t>29</t>
  </si>
  <si>
    <t>14.51,0</t>
  </si>
  <si>
    <t>7,09</t>
  </si>
  <si>
    <t>11</t>
  </si>
  <si>
    <t>18</t>
  </si>
  <si>
    <t>32</t>
  </si>
  <si>
    <t>117</t>
  </si>
  <si>
    <t>13</t>
  </si>
  <si>
    <t>14.38,0</t>
  </si>
  <si>
    <t>7,19</t>
  </si>
  <si>
    <t>8</t>
  </si>
  <si>
    <t>15</t>
  </si>
  <si>
    <t>25</t>
  </si>
  <si>
    <t>105</t>
  </si>
  <si>
    <t>19.46,0</t>
  </si>
  <si>
    <t>6,69</t>
  </si>
  <si>
    <t>23</t>
  </si>
  <si>
    <t>100</t>
  </si>
  <si>
    <t xml:space="preserve">https://nosh27.ucoz.ru/index/shkolnyj_sportivnyj_klub/0-67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</si>
</sst>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wrapText="1" shrinkToFit="1"/>
    </xf>
    <xf numFmtId="0" fontId="13" fillId="0" borderId="7" xfId="0" applyFont="1" applyBorder="1" applyAlignment="1">
      <alignment horizontal="right" textRotation="90" wrapText="1" shrinkToFit="1"/>
    </xf>
    <xf numFmtId="0" fontId="13" fillId="0" borderId="1" xfId="0" applyFont="1" applyBorder="1" applyAlignment="1">
      <alignment horizontal="right" textRotation="90" wrapText="1" shrinkToFi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 wrapText="1" shrinkToFit="1"/>
    </xf>
    <xf numFmtId="0" fontId="12" fillId="0" borderId="1" xfId="0" applyNumberFormat="1" applyFont="1" applyBorder="1" applyAlignment="1">
      <alignment horizontal="center" vertical="center" wrapText="1" shrinkToFit="1"/>
    </xf>
    <xf numFmtId="49" fontId="13" fillId="0" borderId="1" xfId="0" applyNumberFormat="1" applyFont="1" applyBorder="1" applyAlignment="1">
      <alignment horizontal="center" vertical="center" wrapText="1" shrinkToFit="1"/>
    </xf>
    <xf numFmtId="49" fontId="12" fillId="0" borderId="1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 wrapText="1" shrinkToFit="1"/>
    </xf>
    <xf numFmtId="0" fontId="12" fillId="0" borderId="5" xfId="0" applyNumberFormat="1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right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right"/>
    </xf>
    <xf numFmtId="0" fontId="17" fillId="0" borderId="0" xfId="0" applyFont="1" applyBorder="1"/>
    <xf numFmtId="49" fontId="12" fillId="0" borderId="0" xfId="0" applyNumberFormat="1" applyFont="1" applyBorder="1" applyAlignment="1">
      <alignment horizontal="center" wrapText="1" shrinkToFit="1"/>
    </xf>
    <xf numFmtId="49" fontId="13" fillId="0" borderId="0" xfId="0" applyNumberFormat="1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0" xfId="0" applyFont="1" applyBorder="1"/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12" fillId="0" borderId="1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2" fillId="0" borderId="1" xfId="0" applyNumberFormat="1" applyFont="1" applyBorder="1" applyAlignment="1">
      <alignment horizontal="center" vertical="center"/>
    </xf>
    <xf numFmtId="0" fontId="9" fillId="0" borderId="9" xfId="0" applyFont="1" applyBorder="1" applyAlignment="1"/>
    <xf numFmtId="0" fontId="0" fillId="0" borderId="9" xfId="0" applyBorder="1" applyAlignme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8" fillId="0" borderId="1" xfId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sh27.ucoz.ru/index/shkolnyj_sportivnyj_klub/0-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5"/>
  <sheetViews>
    <sheetView tabSelected="1" topLeftCell="C4" workbookViewId="0">
      <selection activeCell="S8" sqref="S8"/>
    </sheetView>
  </sheetViews>
  <sheetFormatPr defaultColWidth="8.85546875" defaultRowHeight="15.75"/>
  <cols>
    <col min="1" max="1" width="23.28515625" style="3" customWidth="1"/>
    <col min="2" max="2" width="10" style="4" customWidth="1"/>
    <col min="3" max="3" width="11.85546875" style="4" customWidth="1"/>
    <col min="4" max="4" width="13.85546875" style="4" customWidth="1"/>
    <col min="5" max="13" width="7.5703125" style="4" customWidth="1"/>
    <col min="14" max="14" width="7.7109375" style="4" customWidth="1"/>
    <col min="15" max="15" width="8.5703125" style="4" customWidth="1"/>
    <col min="16" max="16" width="6.42578125" style="4" customWidth="1"/>
    <col min="17" max="17" width="8.42578125" style="4" customWidth="1"/>
    <col min="18" max="18" width="23.140625" style="4" customWidth="1"/>
    <col min="19" max="19" width="5.28515625" style="2" customWidth="1"/>
    <col min="20" max="20" width="4.140625" style="2" customWidth="1"/>
    <col min="21" max="21" width="4.42578125" style="4" customWidth="1"/>
    <col min="22" max="22" width="9.140625" style="4" customWidth="1"/>
    <col min="23" max="16384" width="8.85546875" style="3"/>
  </cols>
  <sheetData>
    <row r="2" spans="1:22" ht="36" customHeight="1">
      <c r="A2" s="84" t="s">
        <v>14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22" ht="13.1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2" ht="18.75" customHeight="1">
      <c r="A4" s="87" t="s">
        <v>53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20"/>
      <c r="U4" s="20"/>
    </row>
    <row r="5" spans="1:22" ht="16.899999999999999" customHeight="1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6"/>
      <c r="O5" s="6"/>
      <c r="P5" s="6"/>
      <c r="Q5" s="6"/>
      <c r="R5" s="6"/>
      <c r="S5" s="7"/>
      <c r="T5" s="7"/>
    </row>
    <row r="6" spans="1:22" ht="99" customHeight="1">
      <c r="A6" s="71" t="s">
        <v>11</v>
      </c>
      <c r="B6" s="73" t="s">
        <v>54</v>
      </c>
      <c r="C6" s="73" t="s">
        <v>15</v>
      </c>
      <c r="D6" s="73" t="s">
        <v>16</v>
      </c>
      <c r="E6" s="75" t="s">
        <v>55</v>
      </c>
      <c r="F6" s="76"/>
      <c r="G6" s="76"/>
      <c r="H6" s="76"/>
      <c r="I6" s="77"/>
      <c r="J6" s="75" t="s">
        <v>12</v>
      </c>
      <c r="K6" s="76"/>
      <c r="L6" s="76"/>
      <c r="M6" s="77"/>
      <c r="N6" s="81" t="s">
        <v>56</v>
      </c>
      <c r="O6" s="82"/>
      <c r="P6" s="82"/>
      <c r="Q6" s="83"/>
      <c r="R6" s="73" t="s">
        <v>5</v>
      </c>
      <c r="S6" s="78" t="s">
        <v>6</v>
      </c>
      <c r="T6" s="79"/>
      <c r="U6" s="80"/>
    </row>
    <row r="7" spans="1:22" ht="159" customHeight="1">
      <c r="A7" s="72"/>
      <c r="B7" s="86"/>
      <c r="C7" s="86"/>
      <c r="D7" s="86"/>
      <c r="E7" s="11" t="s">
        <v>0</v>
      </c>
      <c r="F7" s="12" t="s">
        <v>1</v>
      </c>
      <c r="G7" s="12" t="s">
        <v>2</v>
      </c>
      <c r="H7" s="12" t="s">
        <v>3</v>
      </c>
      <c r="I7" s="14" t="s">
        <v>9</v>
      </c>
      <c r="J7" s="12" t="s">
        <v>0</v>
      </c>
      <c r="K7" s="12" t="s">
        <v>1</v>
      </c>
      <c r="L7" s="12" t="s">
        <v>2</v>
      </c>
      <c r="M7" s="12" t="s">
        <v>3</v>
      </c>
      <c r="N7" s="12" t="s">
        <v>0</v>
      </c>
      <c r="O7" s="12" t="s">
        <v>1</v>
      </c>
      <c r="P7" s="12" t="s">
        <v>2</v>
      </c>
      <c r="Q7" s="12" t="s">
        <v>3</v>
      </c>
      <c r="R7" s="74"/>
      <c r="S7" s="10" t="s">
        <v>7</v>
      </c>
      <c r="T7" s="10" t="s">
        <v>8</v>
      </c>
      <c r="U7" s="10" t="s">
        <v>4</v>
      </c>
    </row>
    <row r="8" spans="1:22" ht="36" customHeight="1">
      <c r="A8" s="66" t="s">
        <v>98</v>
      </c>
      <c r="B8" s="1">
        <v>4</v>
      </c>
      <c r="C8" s="1">
        <v>4</v>
      </c>
      <c r="D8" s="1">
        <f>C8*100/B8</f>
        <v>100</v>
      </c>
      <c r="E8" s="1">
        <v>16</v>
      </c>
      <c r="F8" s="1">
        <v>0</v>
      </c>
      <c r="G8" s="1">
        <v>0</v>
      </c>
      <c r="H8" s="1">
        <f>SUM(E8:G8)</f>
        <v>16</v>
      </c>
      <c r="I8" s="1">
        <v>0</v>
      </c>
      <c r="J8" s="1">
        <v>16</v>
      </c>
      <c r="K8" s="1">
        <v>0</v>
      </c>
      <c r="L8" s="1">
        <v>0</v>
      </c>
      <c r="M8" s="1">
        <f>SUM(J8:L8)</f>
        <v>16</v>
      </c>
      <c r="N8" s="1">
        <f>J8*100/E8</f>
        <v>100</v>
      </c>
      <c r="O8" s="1" t="e">
        <f>K8*100/F8</f>
        <v>#DIV/0!</v>
      </c>
      <c r="P8" s="1" t="e">
        <f>L8*100/G8</f>
        <v>#DIV/0!</v>
      </c>
      <c r="Q8" s="1">
        <f>M8*100/H8</f>
        <v>100</v>
      </c>
      <c r="R8" s="105" t="s">
        <v>163</v>
      </c>
      <c r="S8" s="5">
        <v>0</v>
      </c>
      <c r="T8" s="5">
        <v>0</v>
      </c>
      <c r="U8" s="1">
        <v>0</v>
      </c>
    </row>
    <row r="9" spans="1:22" s="27" customFormat="1" ht="15.75" customHeight="1">
      <c r="A9" s="69" t="s">
        <v>13</v>
      </c>
      <c r="B9" s="70"/>
      <c r="C9" s="70"/>
      <c r="D9" s="70"/>
      <c r="E9" s="70"/>
      <c r="F9" s="70"/>
      <c r="G9" s="70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  <c r="S9" s="24"/>
      <c r="T9" s="24"/>
      <c r="U9" s="24"/>
      <c r="V9" s="26"/>
    </row>
    <row r="10" spans="1:22">
      <c r="Q10" s="18"/>
      <c r="R10" s="23"/>
      <c r="S10" s="8"/>
    </row>
    <row r="11" spans="1:22" ht="18" customHeight="1">
      <c r="A11" s="17" t="s">
        <v>101</v>
      </c>
      <c r="B11" s="15"/>
      <c r="C11" s="15"/>
      <c r="D11" s="15"/>
      <c r="E11" s="15"/>
      <c r="F11" s="15"/>
      <c r="G11" s="15"/>
      <c r="H11" s="15"/>
      <c r="I11" s="15"/>
      <c r="Q11" s="18"/>
      <c r="R11" s="23"/>
      <c r="S11" s="8"/>
    </row>
    <row r="12" spans="1:22" ht="18" customHeight="1">
      <c r="A12" s="15"/>
      <c r="B12" s="15"/>
      <c r="C12" s="15"/>
      <c r="D12" s="15"/>
      <c r="E12" s="15"/>
      <c r="F12" s="15"/>
      <c r="G12" s="28"/>
      <c r="H12" s="28"/>
      <c r="I12" s="28"/>
      <c r="Q12" s="18"/>
      <c r="R12" s="23"/>
      <c r="S12" s="8"/>
    </row>
    <row r="13" spans="1:22" ht="18.75" hidden="1" customHeight="1">
      <c r="A13" s="15"/>
      <c r="B13" s="15"/>
      <c r="C13" s="15"/>
      <c r="D13" s="15"/>
      <c r="E13" s="15"/>
      <c r="F13" s="15"/>
      <c r="G13" s="15"/>
      <c r="H13" s="15"/>
      <c r="I13" s="15"/>
      <c r="R13" s="21"/>
    </row>
    <row r="14" spans="1:22" ht="18.75" hidden="1" customHeight="1">
      <c r="A14" s="15"/>
      <c r="B14" s="15"/>
      <c r="C14" s="15"/>
      <c r="D14" s="15"/>
      <c r="E14" s="15"/>
      <c r="F14" s="16" t="s">
        <v>10</v>
      </c>
      <c r="G14" s="15"/>
      <c r="H14" s="15"/>
      <c r="I14" s="15"/>
      <c r="R14" s="21"/>
    </row>
    <row r="15" spans="1:22" ht="15.75" hidden="1" customHeight="1">
      <c r="R15" s="21"/>
    </row>
    <row r="16" spans="1:22" ht="15.75" hidden="1" customHeight="1">
      <c r="R16" s="21"/>
    </row>
    <row r="17" spans="1:18" ht="15.75" hidden="1" customHeight="1">
      <c r="R17" s="21"/>
    </row>
    <row r="18" spans="1:18" ht="15.75" hidden="1" customHeight="1">
      <c r="R18" s="21"/>
    </row>
    <row r="19" spans="1:18" ht="15.75" hidden="1" customHeight="1">
      <c r="R19" s="21"/>
    </row>
    <row r="20" spans="1:18" ht="16.5" hidden="1" customHeight="1" thickBot="1">
      <c r="R20" s="22"/>
    </row>
    <row r="21" spans="1:18">
      <c r="A21" s="3" t="s">
        <v>17</v>
      </c>
    </row>
    <row r="24" spans="1:18">
      <c r="A24" s="3" t="s">
        <v>99</v>
      </c>
    </row>
    <row r="25" spans="1:18">
      <c r="A25" s="3" t="s">
        <v>100</v>
      </c>
    </row>
  </sheetData>
  <mergeCells count="12">
    <mergeCell ref="A2:R2"/>
    <mergeCell ref="B6:B7"/>
    <mergeCell ref="C6:C7"/>
    <mergeCell ref="D6:D7"/>
    <mergeCell ref="A4:S4"/>
    <mergeCell ref="A9:G9"/>
    <mergeCell ref="A6:A7"/>
    <mergeCell ref="R6:R7"/>
    <mergeCell ref="E6:I6"/>
    <mergeCell ref="S6:U6"/>
    <mergeCell ref="J6:M6"/>
    <mergeCell ref="N6:Q6"/>
  </mergeCells>
  <hyperlinks>
    <hyperlink ref="R8" r:id="rId1"/>
  </hyperlinks>
  <pageMargins left="0.27559055118110237" right="0.39370078740157483" top="7.874015748031496E-2" bottom="0.15748031496062992" header="7.874015748031496E-2" footer="3.937007874015748E-2"/>
  <pageSetup paperSize="9" fitToWidth="2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1"/>
  <sheetViews>
    <sheetView zoomScale="115" zoomScaleNormal="85" workbookViewId="0">
      <selection activeCell="C33" sqref="C33"/>
    </sheetView>
  </sheetViews>
  <sheetFormatPr defaultRowHeight="15.75"/>
  <cols>
    <col min="1" max="1" width="5.5703125" style="29" customWidth="1"/>
    <col min="2" max="2" width="35.28515625" style="29" customWidth="1"/>
    <col min="3" max="3" width="15.140625" style="29" customWidth="1"/>
    <col min="4" max="4" width="15.28515625" style="29" customWidth="1"/>
    <col min="5" max="6" width="6.5703125" style="29" customWidth="1"/>
    <col min="7" max="7" width="5.28515625" style="29" customWidth="1"/>
    <col min="8" max="8" width="4.5703125" style="29" customWidth="1"/>
    <col min="9" max="9" width="5.28515625" style="29" customWidth="1"/>
    <col min="10" max="10" width="4" style="29" customWidth="1"/>
    <col min="11" max="11" width="5" style="29" customWidth="1"/>
    <col min="12" max="12" width="4.5703125" style="29" customWidth="1"/>
    <col min="13" max="13" width="5.85546875" style="29" customWidth="1"/>
    <col min="14" max="14" width="4.5703125" style="29" customWidth="1"/>
    <col min="15" max="15" width="5.140625" style="29" customWidth="1"/>
    <col min="16" max="16" width="4.85546875" style="29" customWidth="1"/>
    <col min="17" max="17" width="5.140625" style="29" customWidth="1"/>
    <col min="18" max="18" width="5.5703125" style="29" customWidth="1"/>
    <col min="19" max="19" width="12.28515625" style="29" customWidth="1"/>
    <col min="20" max="258" width="9.140625" style="29"/>
    <col min="259" max="259" width="5.5703125" style="29" customWidth="1"/>
    <col min="260" max="260" width="31" style="29" customWidth="1"/>
    <col min="261" max="262" width="6.5703125" style="29" customWidth="1"/>
    <col min="263" max="263" width="5.28515625" style="29" customWidth="1"/>
    <col min="264" max="264" width="4.5703125" style="29" customWidth="1"/>
    <col min="265" max="265" width="5.28515625" style="29" customWidth="1"/>
    <col min="266" max="266" width="4" style="29" customWidth="1"/>
    <col min="267" max="267" width="5" style="29" customWidth="1"/>
    <col min="268" max="268" width="4.5703125" style="29" customWidth="1"/>
    <col min="269" max="269" width="5.85546875" style="29" customWidth="1"/>
    <col min="270" max="270" width="4.5703125" style="29" customWidth="1"/>
    <col min="271" max="271" width="5.140625" style="29" customWidth="1"/>
    <col min="272" max="272" width="4.85546875" style="29" customWidth="1"/>
    <col min="273" max="273" width="5.140625" style="29" customWidth="1"/>
    <col min="274" max="274" width="5.5703125" style="29" customWidth="1"/>
    <col min="275" max="275" width="12.28515625" style="29" customWidth="1"/>
    <col min="276" max="514" width="9.140625" style="29"/>
    <col min="515" max="515" width="5.5703125" style="29" customWidth="1"/>
    <col min="516" max="516" width="31" style="29" customWidth="1"/>
    <col min="517" max="518" width="6.5703125" style="29" customWidth="1"/>
    <col min="519" max="519" width="5.28515625" style="29" customWidth="1"/>
    <col min="520" max="520" width="4.5703125" style="29" customWidth="1"/>
    <col min="521" max="521" width="5.28515625" style="29" customWidth="1"/>
    <col min="522" max="522" width="4" style="29" customWidth="1"/>
    <col min="523" max="523" width="5" style="29" customWidth="1"/>
    <col min="524" max="524" width="4.5703125" style="29" customWidth="1"/>
    <col min="525" max="525" width="5.85546875" style="29" customWidth="1"/>
    <col min="526" max="526" width="4.5703125" style="29" customWidth="1"/>
    <col min="527" max="527" width="5.140625" style="29" customWidth="1"/>
    <col min="528" max="528" width="4.85546875" style="29" customWidth="1"/>
    <col min="529" max="529" width="5.140625" style="29" customWidth="1"/>
    <col min="530" max="530" width="5.5703125" style="29" customWidth="1"/>
    <col min="531" max="531" width="12.28515625" style="29" customWidth="1"/>
    <col min="532" max="770" width="9.140625" style="29"/>
    <col min="771" max="771" width="5.5703125" style="29" customWidth="1"/>
    <col min="772" max="772" width="31" style="29" customWidth="1"/>
    <col min="773" max="774" width="6.5703125" style="29" customWidth="1"/>
    <col min="775" max="775" width="5.28515625" style="29" customWidth="1"/>
    <col min="776" max="776" width="4.5703125" style="29" customWidth="1"/>
    <col min="777" max="777" width="5.28515625" style="29" customWidth="1"/>
    <col min="778" max="778" width="4" style="29" customWidth="1"/>
    <col min="779" max="779" width="5" style="29" customWidth="1"/>
    <col min="780" max="780" width="4.5703125" style="29" customWidth="1"/>
    <col min="781" max="781" width="5.85546875" style="29" customWidth="1"/>
    <col min="782" max="782" width="4.5703125" style="29" customWidth="1"/>
    <col min="783" max="783" width="5.140625" style="29" customWidth="1"/>
    <col min="784" max="784" width="4.85546875" style="29" customWidth="1"/>
    <col min="785" max="785" width="5.140625" style="29" customWidth="1"/>
    <col min="786" max="786" width="5.5703125" style="29" customWidth="1"/>
    <col min="787" max="787" width="12.28515625" style="29" customWidth="1"/>
    <col min="788" max="1026" width="9.140625" style="29"/>
    <col min="1027" max="1027" width="5.5703125" style="29" customWidth="1"/>
    <col min="1028" max="1028" width="31" style="29" customWidth="1"/>
    <col min="1029" max="1030" width="6.5703125" style="29" customWidth="1"/>
    <col min="1031" max="1031" width="5.28515625" style="29" customWidth="1"/>
    <col min="1032" max="1032" width="4.5703125" style="29" customWidth="1"/>
    <col min="1033" max="1033" width="5.28515625" style="29" customWidth="1"/>
    <col min="1034" max="1034" width="4" style="29" customWidth="1"/>
    <col min="1035" max="1035" width="5" style="29" customWidth="1"/>
    <col min="1036" max="1036" width="4.5703125" style="29" customWidth="1"/>
    <col min="1037" max="1037" width="5.85546875" style="29" customWidth="1"/>
    <col min="1038" max="1038" width="4.5703125" style="29" customWidth="1"/>
    <col min="1039" max="1039" width="5.140625" style="29" customWidth="1"/>
    <col min="1040" max="1040" width="4.85546875" style="29" customWidth="1"/>
    <col min="1041" max="1041" width="5.140625" style="29" customWidth="1"/>
    <col min="1042" max="1042" width="5.5703125" style="29" customWidth="1"/>
    <col min="1043" max="1043" width="12.28515625" style="29" customWidth="1"/>
    <col min="1044" max="1282" width="9.140625" style="29"/>
    <col min="1283" max="1283" width="5.5703125" style="29" customWidth="1"/>
    <col min="1284" max="1284" width="31" style="29" customWidth="1"/>
    <col min="1285" max="1286" width="6.5703125" style="29" customWidth="1"/>
    <col min="1287" max="1287" width="5.28515625" style="29" customWidth="1"/>
    <col min="1288" max="1288" width="4.5703125" style="29" customWidth="1"/>
    <col min="1289" max="1289" width="5.28515625" style="29" customWidth="1"/>
    <col min="1290" max="1290" width="4" style="29" customWidth="1"/>
    <col min="1291" max="1291" width="5" style="29" customWidth="1"/>
    <col min="1292" max="1292" width="4.5703125" style="29" customWidth="1"/>
    <col min="1293" max="1293" width="5.85546875" style="29" customWidth="1"/>
    <col min="1294" max="1294" width="4.5703125" style="29" customWidth="1"/>
    <col min="1295" max="1295" width="5.140625" style="29" customWidth="1"/>
    <col min="1296" max="1296" width="4.85546875" style="29" customWidth="1"/>
    <col min="1297" max="1297" width="5.140625" style="29" customWidth="1"/>
    <col min="1298" max="1298" width="5.5703125" style="29" customWidth="1"/>
    <col min="1299" max="1299" width="12.28515625" style="29" customWidth="1"/>
    <col min="1300" max="1538" width="9.140625" style="29"/>
    <col min="1539" max="1539" width="5.5703125" style="29" customWidth="1"/>
    <col min="1540" max="1540" width="31" style="29" customWidth="1"/>
    <col min="1541" max="1542" width="6.5703125" style="29" customWidth="1"/>
    <col min="1543" max="1543" width="5.28515625" style="29" customWidth="1"/>
    <col min="1544" max="1544" width="4.5703125" style="29" customWidth="1"/>
    <col min="1545" max="1545" width="5.28515625" style="29" customWidth="1"/>
    <col min="1546" max="1546" width="4" style="29" customWidth="1"/>
    <col min="1547" max="1547" width="5" style="29" customWidth="1"/>
    <col min="1548" max="1548" width="4.5703125" style="29" customWidth="1"/>
    <col min="1549" max="1549" width="5.85546875" style="29" customWidth="1"/>
    <col min="1550" max="1550" width="4.5703125" style="29" customWidth="1"/>
    <col min="1551" max="1551" width="5.140625" style="29" customWidth="1"/>
    <col min="1552" max="1552" width="4.85546875" style="29" customWidth="1"/>
    <col min="1553" max="1553" width="5.140625" style="29" customWidth="1"/>
    <col min="1554" max="1554" width="5.5703125" style="29" customWidth="1"/>
    <col min="1555" max="1555" width="12.28515625" style="29" customWidth="1"/>
    <col min="1556" max="1794" width="9.140625" style="29"/>
    <col min="1795" max="1795" width="5.5703125" style="29" customWidth="1"/>
    <col min="1796" max="1796" width="31" style="29" customWidth="1"/>
    <col min="1797" max="1798" width="6.5703125" style="29" customWidth="1"/>
    <col min="1799" max="1799" width="5.28515625" style="29" customWidth="1"/>
    <col min="1800" max="1800" width="4.5703125" style="29" customWidth="1"/>
    <col min="1801" max="1801" width="5.28515625" style="29" customWidth="1"/>
    <col min="1802" max="1802" width="4" style="29" customWidth="1"/>
    <col min="1803" max="1803" width="5" style="29" customWidth="1"/>
    <col min="1804" max="1804" width="4.5703125" style="29" customWidth="1"/>
    <col min="1805" max="1805" width="5.85546875" style="29" customWidth="1"/>
    <col min="1806" max="1806" width="4.5703125" style="29" customWidth="1"/>
    <col min="1807" max="1807" width="5.140625" style="29" customWidth="1"/>
    <col min="1808" max="1808" width="4.85546875" style="29" customWidth="1"/>
    <col min="1809" max="1809" width="5.140625" style="29" customWidth="1"/>
    <col min="1810" max="1810" width="5.5703125" style="29" customWidth="1"/>
    <col min="1811" max="1811" width="12.28515625" style="29" customWidth="1"/>
    <col min="1812" max="2050" width="9.140625" style="29"/>
    <col min="2051" max="2051" width="5.5703125" style="29" customWidth="1"/>
    <col min="2052" max="2052" width="31" style="29" customWidth="1"/>
    <col min="2053" max="2054" width="6.5703125" style="29" customWidth="1"/>
    <col min="2055" max="2055" width="5.28515625" style="29" customWidth="1"/>
    <col min="2056" max="2056" width="4.5703125" style="29" customWidth="1"/>
    <col min="2057" max="2057" width="5.28515625" style="29" customWidth="1"/>
    <col min="2058" max="2058" width="4" style="29" customWidth="1"/>
    <col min="2059" max="2059" width="5" style="29" customWidth="1"/>
    <col min="2060" max="2060" width="4.5703125" style="29" customWidth="1"/>
    <col min="2061" max="2061" width="5.85546875" style="29" customWidth="1"/>
    <col min="2062" max="2062" width="4.5703125" style="29" customWidth="1"/>
    <col min="2063" max="2063" width="5.140625" style="29" customWidth="1"/>
    <col min="2064" max="2064" width="4.85546875" style="29" customWidth="1"/>
    <col min="2065" max="2065" width="5.140625" style="29" customWidth="1"/>
    <col min="2066" max="2066" width="5.5703125" style="29" customWidth="1"/>
    <col min="2067" max="2067" width="12.28515625" style="29" customWidth="1"/>
    <col min="2068" max="2306" width="9.140625" style="29"/>
    <col min="2307" max="2307" width="5.5703125" style="29" customWidth="1"/>
    <col min="2308" max="2308" width="31" style="29" customWidth="1"/>
    <col min="2309" max="2310" width="6.5703125" style="29" customWidth="1"/>
    <col min="2311" max="2311" width="5.28515625" style="29" customWidth="1"/>
    <col min="2312" max="2312" width="4.5703125" style="29" customWidth="1"/>
    <col min="2313" max="2313" width="5.28515625" style="29" customWidth="1"/>
    <col min="2314" max="2314" width="4" style="29" customWidth="1"/>
    <col min="2315" max="2315" width="5" style="29" customWidth="1"/>
    <col min="2316" max="2316" width="4.5703125" style="29" customWidth="1"/>
    <col min="2317" max="2317" width="5.85546875" style="29" customWidth="1"/>
    <col min="2318" max="2318" width="4.5703125" style="29" customWidth="1"/>
    <col min="2319" max="2319" width="5.140625" style="29" customWidth="1"/>
    <col min="2320" max="2320" width="4.85546875" style="29" customWidth="1"/>
    <col min="2321" max="2321" width="5.140625" style="29" customWidth="1"/>
    <col min="2322" max="2322" width="5.5703125" style="29" customWidth="1"/>
    <col min="2323" max="2323" width="12.28515625" style="29" customWidth="1"/>
    <col min="2324" max="2562" width="9.140625" style="29"/>
    <col min="2563" max="2563" width="5.5703125" style="29" customWidth="1"/>
    <col min="2564" max="2564" width="31" style="29" customWidth="1"/>
    <col min="2565" max="2566" width="6.5703125" style="29" customWidth="1"/>
    <col min="2567" max="2567" width="5.28515625" style="29" customWidth="1"/>
    <col min="2568" max="2568" width="4.5703125" style="29" customWidth="1"/>
    <col min="2569" max="2569" width="5.28515625" style="29" customWidth="1"/>
    <col min="2570" max="2570" width="4" style="29" customWidth="1"/>
    <col min="2571" max="2571" width="5" style="29" customWidth="1"/>
    <col min="2572" max="2572" width="4.5703125" style="29" customWidth="1"/>
    <col min="2573" max="2573" width="5.85546875" style="29" customWidth="1"/>
    <col min="2574" max="2574" width="4.5703125" style="29" customWidth="1"/>
    <col min="2575" max="2575" width="5.140625" style="29" customWidth="1"/>
    <col min="2576" max="2576" width="4.85546875" style="29" customWidth="1"/>
    <col min="2577" max="2577" width="5.140625" style="29" customWidth="1"/>
    <col min="2578" max="2578" width="5.5703125" style="29" customWidth="1"/>
    <col min="2579" max="2579" width="12.28515625" style="29" customWidth="1"/>
    <col min="2580" max="2818" width="9.140625" style="29"/>
    <col min="2819" max="2819" width="5.5703125" style="29" customWidth="1"/>
    <col min="2820" max="2820" width="31" style="29" customWidth="1"/>
    <col min="2821" max="2822" width="6.5703125" style="29" customWidth="1"/>
    <col min="2823" max="2823" width="5.28515625" style="29" customWidth="1"/>
    <col min="2824" max="2824" width="4.5703125" style="29" customWidth="1"/>
    <col min="2825" max="2825" width="5.28515625" style="29" customWidth="1"/>
    <col min="2826" max="2826" width="4" style="29" customWidth="1"/>
    <col min="2827" max="2827" width="5" style="29" customWidth="1"/>
    <col min="2828" max="2828" width="4.5703125" style="29" customWidth="1"/>
    <col min="2829" max="2829" width="5.85546875" style="29" customWidth="1"/>
    <col min="2830" max="2830" width="4.5703125" style="29" customWidth="1"/>
    <col min="2831" max="2831" width="5.140625" style="29" customWidth="1"/>
    <col min="2832" max="2832" width="4.85546875" style="29" customWidth="1"/>
    <col min="2833" max="2833" width="5.140625" style="29" customWidth="1"/>
    <col min="2834" max="2834" width="5.5703125" style="29" customWidth="1"/>
    <col min="2835" max="2835" width="12.28515625" style="29" customWidth="1"/>
    <col min="2836" max="3074" width="9.140625" style="29"/>
    <col min="3075" max="3075" width="5.5703125" style="29" customWidth="1"/>
    <col min="3076" max="3076" width="31" style="29" customWidth="1"/>
    <col min="3077" max="3078" width="6.5703125" style="29" customWidth="1"/>
    <col min="3079" max="3079" width="5.28515625" style="29" customWidth="1"/>
    <col min="3080" max="3080" width="4.5703125" style="29" customWidth="1"/>
    <col min="3081" max="3081" width="5.28515625" style="29" customWidth="1"/>
    <col min="3082" max="3082" width="4" style="29" customWidth="1"/>
    <col min="3083" max="3083" width="5" style="29" customWidth="1"/>
    <col min="3084" max="3084" width="4.5703125" style="29" customWidth="1"/>
    <col min="3085" max="3085" width="5.85546875" style="29" customWidth="1"/>
    <col min="3086" max="3086" width="4.5703125" style="29" customWidth="1"/>
    <col min="3087" max="3087" width="5.140625" style="29" customWidth="1"/>
    <col min="3088" max="3088" width="4.85546875" style="29" customWidth="1"/>
    <col min="3089" max="3089" width="5.140625" style="29" customWidth="1"/>
    <col min="3090" max="3090" width="5.5703125" style="29" customWidth="1"/>
    <col min="3091" max="3091" width="12.28515625" style="29" customWidth="1"/>
    <col min="3092" max="3330" width="9.140625" style="29"/>
    <col min="3331" max="3331" width="5.5703125" style="29" customWidth="1"/>
    <col min="3332" max="3332" width="31" style="29" customWidth="1"/>
    <col min="3333" max="3334" width="6.5703125" style="29" customWidth="1"/>
    <col min="3335" max="3335" width="5.28515625" style="29" customWidth="1"/>
    <col min="3336" max="3336" width="4.5703125" style="29" customWidth="1"/>
    <col min="3337" max="3337" width="5.28515625" style="29" customWidth="1"/>
    <col min="3338" max="3338" width="4" style="29" customWidth="1"/>
    <col min="3339" max="3339" width="5" style="29" customWidth="1"/>
    <col min="3340" max="3340" width="4.5703125" style="29" customWidth="1"/>
    <col min="3341" max="3341" width="5.85546875" style="29" customWidth="1"/>
    <col min="3342" max="3342" width="4.5703125" style="29" customWidth="1"/>
    <col min="3343" max="3343" width="5.140625" style="29" customWidth="1"/>
    <col min="3344" max="3344" width="4.85546875" style="29" customWidth="1"/>
    <col min="3345" max="3345" width="5.140625" style="29" customWidth="1"/>
    <col min="3346" max="3346" width="5.5703125" style="29" customWidth="1"/>
    <col min="3347" max="3347" width="12.28515625" style="29" customWidth="1"/>
    <col min="3348" max="3586" width="9.140625" style="29"/>
    <col min="3587" max="3587" width="5.5703125" style="29" customWidth="1"/>
    <col min="3588" max="3588" width="31" style="29" customWidth="1"/>
    <col min="3589" max="3590" width="6.5703125" style="29" customWidth="1"/>
    <col min="3591" max="3591" width="5.28515625" style="29" customWidth="1"/>
    <col min="3592" max="3592" width="4.5703125" style="29" customWidth="1"/>
    <col min="3593" max="3593" width="5.28515625" style="29" customWidth="1"/>
    <col min="3594" max="3594" width="4" style="29" customWidth="1"/>
    <col min="3595" max="3595" width="5" style="29" customWidth="1"/>
    <col min="3596" max="3596" width="4.5703125" style="29" customWidth="1"/>
    <col min="3597" max="3597" width="5.85546875" style="29" customWidth="1"/>
    <col min="3598" max="3598" width="4.5703125" style="29" customWidth="1"/>
    <col min="3599" max="3599" width="5.140625" style="29" customWidth="1"/>
    <col min="3600" max="3600" width="4.85546875" style="29" customWidth="1"/>
    <col min="3601" max="3601" width="5.140625" style="29" customWidth="1"/>
    <col min="3602" max="3602" width="5.5703125" style="29" customWidth="1"/>
    <col min="3603" max="3603" width="12.28515625" style="29" customWidth="1"/>
    <col min="3604" max="3842" width="9.140625" style="29"/>
    <col min="3843" max="3843" width="5.5703125" style="29" customWidth="1"/>
    <col min="3844" max="3844" width="31" style="29" customWidth="1"/>
    <col min="3845" max="3846" width="6.5703125" style="29" customWidth="1"/>
    <col min="3847" max="3847" width="5.28515625" style="29" customWidth="1"/>
    <col min="3848" max="3848" width="4.5703125" style="29" customWidth="1"/>
    <col min="3849" max="3849" width="5.28515625" style="29" customWidth="1"/>
    <col min="3850" max="3850" width="4" style="29" customWidth="1"/>
    <col min="3851" max="3851" width="5" style="29" customWidth="1"/>
    <col min="3852" max="3852" width="4.5703125" style="29" customWidth="1"/>
    <col min="3853" max="3853" width="5.85546875" style="29" customWidth="1"/>
    <col min="3854" max="3854" width="4.5703125" style="29" customWidth="1"/>
    <col min="3855" max="3855" width="5.140625" style="29" customWidth="1"/>
    <col min="3856" max="3856" width="4.85546875" style="29" customWidth="1"/>
    <col min="3857" max="3857" width="5.140625" style="29" customWidth="1"/>
    <col min="3858" max="3858" width="5.5703125" style="29" customWidth="1"/>
    <col min="3859" max="3859" width="12.28515625" style="29" customWidth="1"/>
    <col min="3860" max="4098" width="9.140625" style="29"/>
    <col min="4099" max="4099" width="5.5703125" style="29" customWidth="1"/>
    <col min="4100" max="4100" width="31" style="29" customWidth="1"/>
    <col min="4101" max="4102" width="6.5703125" style="29" customWidth="1"/>
    <col min="4103" max="4103" width="5.28515625" style="29" customWidth="1"/>
    <col min="4104" max="4104" width="4.5703125" style="29" customWidth="1"/>
    <col min="4105" max="4105" width="5.28515625" style="29" customWidth="1"/>
    <col min="4106" max="4106" width="4" style="29" customWidth="1"/>
    <col min="4107" max="4107" width="5" style="29" customWidth="1"/>
    <col min="4108" max="4108" width="4.5703125" style="29" customWidth="1"/>
    <col min="4109" max="4109" width="5.85546875" style="29" customWidth="1"/>
    <col min="4110" max="4110" width="4.5703125" style="29" customWidth="1"/>
    <col min="4111" max="4111" width="5.140625" style="29" customWidth="1"/>
    <col min="4112" max="4112" width="4.85546875" style="29" customWidth="1"/>
    <col min="4113" max="4113" width="5.140625" style="29" customWidth="1"/>
    <col min="4114" max="4114" width="5.5703125" style="29" customWidth="1"/>
    <col min="4115" max="4115" width="12.28515625" style="29" customWidth="1"/>
    <col min="4116" max="4354" width="9.140625" style="29"/>
    <col min="4355" max="4355" width="5.5703125" style="29" customWidth="1"/>
    <col min="4356" max="4356" width="31" style="29" customWidth="1"/>
    <col min="4357" max="4358" width="6.5703125" style="29" customWidth="1"/>
    <col min="4359" max="4359" width="5.28515625" style="29" customWidth="1"/>
    <col min="4360" max="4360" width="4.5703125" style="29" customWidth="1"/>
    <col min="4361" max="4361" width="5.28515625" style="29" customWidth="1"/>
    <col min="4362" max="4362" width="4" style="29" customWidth="1"/>
    <col min="4363" max="4363" width="5" style="29" customWidth="1"/>
    <col min="4364" max="4364" width="4.5703125" style="29" customWidth="1"/>
    <col min="4365" max="4365" width="5.85546875" style="29" customWidth="1"/>
    <col min="4366" max="4366" width="4.5703125" style="29" customWidth="1"/>
    <col min="4367" max="4367" width="5.140625" style="29" customWidth="1"/>
    <col min="4368" max="4368" width="4.85546875" style="29" customWidth="1"/>
    <col min="4369" max="4369" width="5.140625" style="29" customWidth="1"/>
    <col min="4370" max="4370" width="5.5703125" style="29" customWidth="1"/>
    <col min="4371" max="4371" width="12.28515625" style="29" customWidth="1"/>
    <col min="4372" max="4610" width="9.140625" style="29"/>
    <col min="4611" max="4611" width="5.5703125" style="29" customWidth="1"/>
    <col min="4612" max="4612" width="31" style="29" customWidth="1"/>
    <col min="4613" max="4614" width="6.5703125" style="29" customWidth="1"/>
    <col min="4615" max="4615" width="5.28515625" style="29" customWidth="1"/>
    <col min="4616" max="4616" width="4.5703125" style="29" customWidth="1"/>
    <col min="4617" max="4617" width="5.28515625" style="29" customWidth="1"/>
    <col min="4618" max="4618" width="4" style="29" customWidth="1"/>
    <col min="4619" max="4619" width="5" style="29" customWidth="1"/>
    <col min="4620" max="4620" width="4.5703125" style="29" customWidth="1"/>
    <col min="4621" max="4621" width="5.85546875" style="29" customWidth="1"/>
    <col min="4622" max="4622" width="4.5703125" style="29" customWidth="1"/>
    <col min="4623" max="4623" width="5.140625" style="29" customWidth="1"/>
    <col min="4624" max="4624" width="4.85546875" style="29" customWidth="1"/>
    <col min="4625" max="4625" width="5.140625" style="29" customWidth="1"/>
    <col min="4626" max="4626" width="5.5703125" style="29" customWidth="1"/>
    <col min="4627" max="4627" width="12.28515625" style="29" customWidth="1"/>
    <col min="4628" max="4866" width="9.140625" style="29"/>
    <col min="4867" max="4867" width="5.5703125" style="29" customWidth="1"/>
    <col min="4868" max="4868" width="31" style="29" customWidth="1"/>
    <col min="4869" max="4870" width="6.5703125" style="29" customWidth="1"/>
    <col min="4871" max="4871" width="5.28515625" style="29" customWidth="1"/>
    <col min="4872" max="4872" width="4.5703125" style="29" customWidth="1"/>
    <col min="4873" max="4873" width="5.28515625" style="29" customWidth="1"/>
    <col min="4874" max="4874" width="4" style="29" customWidth="1"/>
    <col min="4875" max="4875" width="5" style="29" customWidth="1"/>
    <col min="4876" max="4876" width="4.5703125" style="29" customWidth="1"/>
    <col min="4877" max="4877" width="5.85546875" style="29" customWidth="1"/>
    <col min="4878" max="4878" width="4.5703125" style="29" customWidth="1"/>
    <col min="4879" max="4879" width="5.140625" style="29" customWidth="1"/>
    <col min="4880" max="4880" width="4.85546875" style="29" customWidth="1"/>
    <col min="4881" max="4881" width="5.140625" style="29" customWidth="1"/>
    <col min="4882" max="4882" width="5.5703125" style="29" customWidth="1"/>
    <col min="4883" max="4883" width="12.28515625" style="29" customWidth="1"/>
    <col min="4884" max="5122" width="9.140625" style="29"/>
    <col min="5123" max="5123" width="5.5703125" style="29" customWidth="1"/>
    <col min="5124" max="5124" width="31" style="29" customWidth="1"/>
    <col min="5125" max="5126" width="6.5703125" style="29" customWidth="1"/>
    <col min="5127" max="5127" width="5.28515625" style="29" customWidth="1"/>
    <col min="5128" max="5128" width="4.5703125" style="29" customWidth="1"/>
    <col min="5129" max="5129" width="5.28515625" style="29" customWidth="1"/>
    <col min="5130" max="5130" width="4" style="29" customWidth="1"/>
    <col min="5131" max="5131" width="5" style="29" customWidth="1"/>
    <col min="5132" max="5132" width="4.5703125" style="29" customWidth="1"/>
    <col min="5133" max="5133" width="5.85546875" style="29" customWidth="1"/>
    <col min="5134" max="5134" width="4.5703125" style="29" customWidth="1"/>
    <col min="5135" max="5135" width="5.140625" style="29" customWidth="1"/>
    <col min="5136" max="5136" width="4.85546875" style="29" customWidth="1"/>
    <col min="5137" max="5137" width="5.140625" style="29" customWidth="1"/>
    <col min="5138" max="5138" width="5.5703125" style="29" customWidth="1"/>
    <col min="5139" max="5139" width="12.28515625" style="29" customWidth="1"/>
    <col min="5140" max="5378" width="9.140625" style="29"/>
    <col min="5379" max="5379" width="5.5703125" style="29" customWidth="1"/>
    <col min="5380" max="5380" width="31" style="29" customWidth="1"/>
    <col min="5381" max="5382" width="6.5703125" style="29" customWidth="1"/>
    <col min="5383" max="5383" width="5.28515625" style="29" customWidth="1"/>
    <col min="5384" max="5384" width="4.5703125" style="29" customWidth="1"/>
    <col min="5385" max="5385" width="5.28515625" style="29" customWidth="1"/>
    <col min="5386" max="5386" width="4" style="29" customWidth="1"/>
    <col min="5387" max="5387" width="5" style="29" customWidth="1"/>
    <col min="5388" max="5388" width="4.5703125" style="29" customWidth="1"/>
    <col min="5389" max="5389" width="5.85546875" style="29" customWidth="1"/>
    <col min="5390" max="5390" width="4.5703125" style="29" customWidth="1"/>
    <col min="5391" max="5391" width="5.140625" style="29" customWidth="1"/>
    <col min="5392" max="5392" width="4.85546875" style="29" customWidth="1"/>
    <col min="5393" max="5393" width="5.140625" style="29" customWidth="1"/>
    <col min="5394" max="5394" width="5.5703125" style="29" customWidth="1"/>
    <col min="5395" max="5395" width="12.28515625" style="29" customWidth="1"/>
    <col min="5396" max="5634" width="9.140625" style="29"/>
    <col min="5635" max="5635" width="5.5703125" style="29" customWidth="1"/>
    <col min="5636" max="5636" width="31" style="29" customWidth="1"/>
    <col min="5637" max="5638" width="6.5703125" style="29" customWidth="1"/>
    <col min="5639" max="5639" width="5.28515625" style="29" customWidth="1"/>
    <col min="5640" max="5640" width="4.5703125" style="29" customWidth="1"/>
    <col min="5641" max="5641" width="5.28515625" style="29" customWidth="1"/>
    <col min="5642" max="5642" width="4" style="29" customWidth="1"/>
    <col min="5643" max="5643" width="5" style="29" customWidth="1"/>
    <col min="5644" max="5644" width="4.5703125" style="29" customWidth="1"/>
    <col min="5645" max="5645" width="5.85546875" style="29" customWidth="1"/>
    <col min="5646" max="5646" width="4.5703125" style="29" customWidth="1"/>
    <col min="5647" max="5647" width="5.140625" style="29" customWidth="1"/>
    <col min="5648" max="5648" width="4.85546875" style="29" customWidth="1"/>
    <col min="5649" max="5649" width="5.140625" style="29" customWidth="1"/>
    <col min="5650" max="5650" width="5.5703125" style="29" customWidth="1"/>
    <col min="5651" max="5651" width="12.28515625" style="29" customWidth="1"/>
    <col min="5652" max="5890" width="9.140625" style="29"/>
    <col min="5891" max="5891" width="5.5703125" style="29" customWidth="1"/>
    <col min="5892" max="5892" width="31" style="29" customWidth="1"/>
    <col min="5893" max="5894" width="6.5703125" style="29" customWidth="1"/>
    <col min="5895" max="5895" width="5.28515625" style="29" customWidth="1"/>
    <col min="5896" max="5896" width="4.5703125" style="29" customWidth="1"/>
    <col min="5897" max="5897" width="5.28515625" style="29" customWidth="1"/>
    <col min="5898" max="5898" width="4" style="29" customWidth="1"/>
    <col min="5899" max="5899" width="5" style="29" customWidth="1"/>
    <col min="5900" max="5900" width="4.5703125" style="29" customWidth="1"/>
    <col min="5901" max="5901" width="5.85546875" style="29" customWidth="1"/>
    <col min="5902" max="5902" width="4.5703125" style="29" customWidth="1"/>
    <col min="5903" max="5903" width="5.140625" style="29" customWidth="1"/>
    <col min="5904" max="5904" width="4.85546875" style="29" customWidth="1"/>
    <col min="5905" max="5905" width="5.140625" style="29" customWidth="1"/>
    <col min="5906" max="5906" width="5.5703125" style="29" customWidth="1"/>
    <col min="5907" max="5907" width="12.28515625" style="29" customWidth="1"/>
    <col min="5908" max="6146" width="9.140625" style="29"/>
    <col min="6147" max="6147" width="5.5703125" style="29" customWidth="1"/>
    <col min="6148" max="6148" width="31" style="29" customWidth="1"/>
    <col min="6149" max="6150" width="6.5703125" style="29" customWidth="1"/>
    <col min="6151" max="6151" width="5.28515625" style="29" customWidth="1"/>
    <col min="6152" max="6152" width="4.5703125" style="29" customWidth="1"/>
    <col min="6153" max="6153" width="5.28515625" style="29" customWidth="1"/>
    <col min="6154" max="6154" width="4" style="29" customWidth="1"/>
    <col min="6155" max="6155" width="5" style="29" customWidth="1"/>
    <col min="6156" max="6156" width="4.5703125" style="29" customWidth="1"/>
    <col min="6157" max="6157" width="5.85546875" style="29" customWidth="1"/>
    <col min="6158" max="6158" width="4.5703125" style="29" customWidth="1"/>
    <col min="6159" max="6159" width="5.140625" style="29" customWidth="1"/>
    <col min="6160" max="6160" width="4.85546875" style="29" customWidth="1"/>
    <col min="6161" max="6161" width="5.140625" style="29" customWidth="1"/>
    <col min="6162" max="6162" width="5.5703125" style="29" customWidth="1"/>
    <col min="6163" max="6163" width="12.28515625" style="29" customWidth="1"/>
    <col min="6164" max="6402" width="9.140625" style="29"/>
    <col min="6403" max="6403" width="5.5703125" style="29" customWidth="1"/>
    <col min="6404" max="6404" width="31" style="29" customWidth="1"/>
    <col min="6405" max="6406" width="6.5703125" style="29" customWidth="1"/>
    <col min="6407" max="6407" width="5.28515625" style="29" customWidth="1"/>
    <col min="6408" max="6408" width="4.5703125" style="29" customWidth="1"/>
    <col min="6409" max="6409" width="5.28515625" style="29" customWidth="1"/>
    <col min="6410" max="6410" width="4" style="29" customWidth="1"/>
    <col min="6411" max="6411" width="5" style="29" customWidth="1"/>
    <col min="6412" max="6412" width="4.5703125" style="29" customWidth="1"/>
    <col min="6413" max="6413" width="5.85546875" style="29" customWidth="1"/>
    <col min="6414" max="6414" width="4.5703125" style="29" customWidth="1"/>
    <col min="6415" max="6415" width="5.140625" style="29" customWidth="1"/>
    <col min="6416" max="6416" width="4.85546875" style="29" customWidth="1"/>
    <col min="6417" max="6417" width="5.140625" style="29" customWidth="1"/>
    <col min="6418" max="6418" width="5.5703125" style="29" customWidth="1"/>
    <col min="6419" max="6419" width="12.28515625" style="29" customWidth="1"/>
    <col min="6420" max="6658" width="9.140625" style="29"/>
    <col min="6659" max="6659" width="5.5703125" style="29" customWidth="1"/>
    <col min="6660" max="6660" width="31" style="29" customWidth="1"/>
    <col min="6661" max="6662" width="6.5703125" style="29" customWidth="1"/>
    <col min="6663" max="6663" width="5.28515625" style="29" customWidth="1"/>
    <col min="6664" max="6664" width="4.5703125" style="29" customWidth="1"/>
    <col min="6665" max="6665" width="5.28515625" style="29" customWidth="1"/>
    <col min="6666" max="6666" width="4" style="29" customWidth="1"/>
    <col min="6667" max="6667" width="5" style="29" customWidth="1"/>
    <col min="6668" max="6668" width="4.5703125" style="29" customWidth="1"/>
    <col min="6669" max="6669" width="5.85546875" style="29" customWidth="1"/>
    <col min="6670" max="6670" width="4.5703125" style="29" customWidth="1"/>
    <col min="6671" max="6671" width="5.140625" style="29" customWidth="1"/>
    <col min="6672" max="6672" width="4.85546875" style="29" customWidth="1"/>
    <col min="6673" max="6673" width="5.140625" style="29" customWidth="1"/>
    <col min="6674" max="6674" width="5.5703125" style="29" customWidth="1"/>
    <col min="6675" max="6675" width="12.28515625" style="29" customWidth="1"/>
    <col min="6676" max="6914" width="9.140625" style="29"/>
    <col min="6915" max="6915" width="5.5703125" style="29" customWidth="1"/>
    <col min="6916" max="6916" width="31" style="29" customWidth="1"/>
    <col min="6917" max="6918" width="6.5703125" style="29" customWidth="1"/>
    <col min="6919" max="6919" width="5.28515625" style="29" customWidth="1"/>
    <col min="6920" max="6920" width="4.5703125" style="29" customWidth="1"/>
    <col min="6921" max="6921" width="5.28515625" style="29" customWidth="1"/>
    <col min="6922" max="6922" width="4" style="29" customWidth="1"/>
    <col min="6923" max="6923" width="5" style="29" customWidth="1"/>
    <col min="6924" max="6924" width="4.5703125" style="29" customWidth="1"/>
    <col min="6925" max="6925" width="5.85546875" style="29" customWidth="1"/>
    <col min="6926" max="6926" width="4.5703125" style="29" customWidth="1"/>
    <col min="6927" max="6927" width="5.140625" style="29" customWidth="1"/>
    <col min="6928" max="6928" width="4.85546875" style="29" customWidth="1"/>
    <col min="6929" max="6929" width="5.140625" style="29" customWidth="1"/>
    <col min="6930" max="6930" width="5.5703125" style="29" customWidth="1"/>
    <col min="6931" max="6931" width="12.28515625" style="29" customWidth="1"/>
    <col min="6932" max="7170" width="9.140625" style="29"/>
    <col min="7171" max="7171" width="5.5703125" style="29" customWidth="1"/>
    <col min="7172" max="7172" width="31" style="29" customWidth="1"/>
    <col min="7173" max="7174" width="6.5703125" style="29" customWidth="1"/>
    <col min="7175" max="7175" width="5.28515625" style="29" customWidth="1"/>
    <col min="7176" max="7176" width="4.5703125" style="29" customWidth="1"/>
    <col min="7177" max="7177" width="5.28515625" style="29" customWidth="1"/>
    <col min="7178" max="7178" width="4" style="29" customWidth="1"/>
    <col min="7179" max="7179" width="5" style="29" customWidth="1"/>
    <col min="7180" max="7180" width="4.5703125" style="29" customWidth="1"/>
    <col min="7181" max="7181" width="5.85546875" style="29" customWidth="1"/>
    <col min="7182" max="7182" width="4.5703125" style="29" customWidth="1"/>
    <col min="7183" max="7183" width="5.140625" style="29" customWidth="1"/>
    <col min="7184" max="7184" width="4.85546875" style="29" customWidth="1"/>
    <col min="7185" max="7185" width="5.140625" style="29" customWidth="1"/>
    <col min="7186" max="7186" width="5.5703125" style="29" customWidth="1"/>
    <col min="7187" max="7187" width="12.28515625" style="29" customWidth="1"/>
    <col min="7188" max="7426" width="9.140625" style="29"/>
    <col min="7427" max="7427" width="5.5703125" style="29" customWidth="1"/>
    <col min="7428" max="7428" width="31" style="29" customWidth="1"/>
    <col min="7429" max="7430" width="6.5703125" style="29" customWidth="1"/>
    <col min="7431" max="7431" width="5.28515625" style="29" customWidth="1"/>
    <col min="7432" max="7432" width="4.5703125" style="29" customWidth="1"/>
    <col min="7433" max="7433" width="5.28515625" style="29" customWidth="1"/>
    <col min="7434" max="7434" width="4" style="29" customWidth="1"/>
    <col min="7435" max="7435" width="5" style="29" customWidth="1"/>
    <col min="7436" max="7436" width="4.5703125" style="29" customWidth="1"/>
    <col min="7437" max="7437" width="5.85546875" style="29" customWidth="1"/>
    <col min="7438" max="7438" width="4.5703125" style="29" customWidth="1"/>
    <col min="7439" max="7439" width="5.140625" style="29" customWidth="1"/>
    <col min="7440" max="7440" width="4.85546875" style="29" customWidth="1"/>
    <col min="7441" max="7441" width="5.140625" style="29" customWidth="1"/>
    <col min="7442" max="7442" width="5.5703125" style="29" customWidth="1"/>
    <col min="7443" max="7443" width="12.28515625" style="29" customWidth="1"/>
    <col min="7444" max="7682" width="9.140625" style="29"/>
    <col min="7683" max="7683" width="5.5703125" style="29" customWidth="1"/>
    <col min="7684" max="7684" width="31" style="29" customWidth="1"/>
    <col min="7685" max="7686" width="6.5703125" style="29" customWidth="1"/>
    <col min="7687" max="7687" width="5.28515625" style="29" customWidth="1"/>
    <col min="7688" max="7688" width="4.5703125" style="29" customWidth="1"/>
    <col min="7689" max="7689" width="5.28515625" style="29" customWidth="1"/>
    <col min="7690" max="7690" width="4" style="29" customWidth="1"/>
    <col min="7691" max="7691" width="5" style="29" customWidth="1"/>
    <col min="7692" max="7692" width="4.5703125" style="29" customWidth="1"/>
    <col min="7693" max="7693" width="5.85546875" style="29" customWidth="1"/>
    <col min="7694" max="7694" width="4.5703125" style="29" customWidth="1"/>
    <col min="7695" max="7695" width="5.140625" style="29" customWidth="1"/>
    <col min="7696" max="7696" width="4.85546875" style="29" customWidth="1"/>
    <col min="7697" max="7697" width="5.140625" style="29" customWidth="1"/>
    <col min="7698" max="7698" width="5.5703125" style="29" customWidth="1"/>
    <col min="7699" max="7699" width="12.28515625" style="29" customWidth="1"/>
    <col min="7700" max="7938" width="9.140625" style="29"/>
    <col min="7939" max="7939" width="5.5703125" style="29" customWidth="1"/>
    <col min="7940" max="7940" width="31" style="29" customWidth="1"/>
    <col min="7941" max="7942" width="6.5703125" style="29" customWidth="1"/>
    <col min="7943" max="7943" width="5.28515625" style="29" customWidth="1"/>
    <col min="7944" max="7944" width="4.5703125" style="29" customWidth="1"/>
    <col min="7945" max="7945" width="5.28515625" style="29" customWidth="1"/>
    <col min="7946" max="7946" width="4" style="29" customWidth="1"/>
    <col min="7947" max="7947" width="5" style="29" customWidth="1"/>
    <col min="7948" max="7948" width="4.5703125" style="29" customWidth="1"/>
    <col min="7949" max="7949" width="5.85546875" style="29" customWidth="1"/>
    <col min="7950" max="7950" width="4.5703125" style="29" customWidth="1"/>
    <col min="7951" max="7951" width="5.140625" style="29" customWidth="1"/>
    <col min="7952" max="7952" width="4.85546875" style="29" customWidth="1"/>
    <col min="7953" max="7953" width="5.140625" style="29" customWidth="1"/>
    <col min="7954" max="7954" width="5.5703125" style="29" customWidth="1"/>
    <col min="7955" max="7955" width="12.28515625" style="29" customWidth="1"/>
    <col min="7956" max="8194" width="9.140625" style="29"/>
    <col min="8195" max="8195" width="5.5703125" style="29" customWidth="1"/>
    <col min="8196" max="8196" width="31" style="29" customWidth="1"/>
    <col min="8197" max="8198" width="6.5703125" style="29" customWidth="1"/>
    <col min="8199" max="8199" width="5.28515625" style="29" customWidth="1"/>
    <col min="8200" max="8200" width="4.5703125" style="29" customWidth="1"/>
    <col min="8201" max="8201" width="5.28515625" style="29" customWidth="1"/>
    <col min="8202" max="8202" width="4" style="29" customWidth="1"/>
    <col min="8203" max="8203" width="5" style="29" customWidth="1"/>
    <col min="8204" max="8204" width="4.5703125" style="29" customWidth="1"/>
    <col min="8205" max="8205" width="5.85546875" style="29" customWidth="1"/>
    <col min="8206" max="8206" width="4.5703125" style="29" customWidth="1"/>
    <col min="8207" max="8207" width="5.140625" style="29" customWidth="1"/>
    <col min="8208" max="8208" width="4.85546875" style="29" customWidth="1"/>
    <col min="8209" max="8209" width="5.140625" style="29" customWidth="1"/>
    <col min="8210" max="8210" width="5.5703125" style="29" customWidth="1"/>
    <col min="8211" max="8211" width="12.28515625" style="29" customWidth="1"/>
    <col min="8212" max="8450" width="9.140625" style="29"/>
    <col min="8451" max="8451" width="5.5703125" style="29" customWidth="1"/>
    <col min="8452" max="8452" width="31" style="29" customWidth="1"/>
    <col min="8453" max="8454" width="6.5703125" style="29" customWidth="1"/>
    <col min="8455" max="8455" width="5.28515625" style="29" customWidth="1"/>
    <col min="8456" max="8456" width="4.5703125" style="29" customWidth="1"/>
    <col min="8457" max="8457" width="5.28515625" style="29" customWidth="1"/>
    <col min="8458" max="8458" width="4" style="29" customWidth="1"/>
    <col min="8459" max="8459" width="5" style="29" customWidth="1"/>
    <col min="8460" max="8460" width="4.5703125" style="29" customWidth="1"/>
    <col min="8461" max="8461" width="5.85546875" style="29" customWidth="1"/>
    <col min="8462" max="8462" width="4.5703125" style="29" customWidth="1"/>
    <col min="8463" max="8463" width="5.140625" style="29" customWidth="1"/>
    <col min="8464" max="8464" width="4.85546875" style="29" customWidth="1"/>
    <col min="8465" max="8465" width="5.140625" style="29" customWidth="1"/>
    <col min="8466" max="8466" width="5.5703125" style="29" customWidth="1"/>
    <col min="8467" max="8467" width="12.28515625" style="29" customWidth="1"/>
    <col min="8468" max="8706" width="9.140625" style="29"/>
    <col min="8707" max="8707" width="5.5703125" style="29" customWidth="1"/>
    <col min="8708" max="8708" width="31" style="29" customWidth="1"/>
    <col min="8709" max="8710" width="6.5703125" style="29" customWidth="1"/>
    <col min="8711" max="8711" width="5.28515625" style="29" customWidth="1"/>
    <col min="8712" max="8712" width="4.5703125" style="29" customWidth="1"/>
    <col min="8713" max="8713" width="5.28515625" style="29" customWidth="1"/>
    <col min="8714" max="8714" width="4" style="29" customWidth="1"/>
    <col min="8715" max="8715" width="5" style="29" customWidth="1"/>
    <col min="8716" max="8716" width="4.5703125" style="29" customWidth="1"/>
    <col min="8717" max="8717" width="5.85546875" style="29" customWidth="1"/>
    <col min="8718" max="8718" width="4.5703125" style="29" customWidth="1"/>
    <col min="8719" max="8719" width="5.140625" style="29" customWidth="1"/>
    <col min="8720" max="8720" width="4.85546875" style="29" customWidth="1"/>
    <col min="8721" max="8721" width="5.140625" style="29" customWidth="1"/>
    <col min="8722" max="8722" width="5.5703125" style="29" customWidth="1"/>
    <col min="8723" max="8723" width="12.28515625" style="29" customWidth="1"/>
    <col min="8724" max="8962" width="9.140625" style="29"/>
    <col min="8963" max="8963" width="5.5703125" style="29" customWidth="1"/>
    <col min="8964" max="8964" width="31" style="29" customWidth="1"/>
    <col min="8965" max="8966" width="6.5703125" style="29" customWidth="1"/>
    <col min="8967" max="8967" width="5.28515625" style="29" customWidth="1"/>
    <col min="8968" max="8968" width="4.5703125" style="29" customWidth="1"/>
    <col min="8969" max="8969" width="5.28515625" style="29" customWidth="1"/>
    <col min="8970" max="8970" width="4" style="29" customWidth="1"/>
    <col min="8971" max="8971" width="5" style="29" customWidth="1"/>
    <col min="8972" max="8972" width="4.5703125" style="29" customWidth="1"/>
    <col min="8973" max="8973" width="5.85546875" style="29" customWidth="1"/>
    <col min="8974" max="8974" width="4.5703125" style="29" customWidth="1"/>
    <col min="8975" max="8975" width="5.140625" style="29" customWidth="1"/>
    <col min="8976" max="8976" width="4.85546875" style="29" customWidth="1"/>
    <col min="8977" max="8977" width="5.140625" style="29" customWidth="1"/>
    <col min="8978" max="8978" width="5.5703125" style="29" customWidth="1"/>
    <col min="8979" max="8979" width="12.28515625" style="29" customWidth="1"/>
    <col min="8980" max="9218" width="9.140625" style="29"/>
    <col min="9219" max="9219" width="5.5703125" style="29" customWidth="1"/>
    <col min="9220" max="9220" width="31" style="29" customWidth="1"/>
    <col min="9221" max="9222" width="6.5703125" style="29" customWidth="1"/>
    <col min="9223" max="9223" width="5.28515625" style="29" customWidth="1"/>
    <col min="9224" max="9224" width="4.5703125" style="29" customWidth="1"/>
    <col min="9225" max="9225" width="5.28515625" style="29" customWidth="1"/>
    <col min="9226" max="9226" width="4" style="29" customWidth="1"/>
    <col min="9227" max="9227" width="5" style="29" customWidth="1"/>
    <col min="9228" max="9228" width="4.5703125" style="29" customWidth="1"/>
    <col min="9229" max="9229" width="5.85546875" style="29" customWidth="1"/>
    <col min="9230" max="9230" width="4.5703125" style="29" customWidth="1"/>
    <col min="9231" max="9231" width="5.140625" style="29" customWidth="1"/>
    <col min="9232" max="9232" width="4.85546875" style="29" customWidth="1"/>
    <col min="9233" max="9233" width="5.140625" style="29" customWidth="1"/>
    <col min="9234" max="9234" width="5.5703125" style="29" customWidth="1"/>
    <col min="9235" max="9235" width="12.28515625" style="29" customWidth="1"/>
    <col min="9236" max="9474" width="9.140625" style="29"/>
    <col min="9475" max="9475" width="5.5703125" style="29" customWidth="1"/>
    <col min="9476" max="9476" width="31" style="29" customWidth="1"/>
    <col min="9477" max="9478" width="6.5703125" style="29" customWidth="1"/>
    <col min="9479" max="9479" width="5.28515625" style="29" customWidth="1"/>
    <col min="9480" max="9480" width="4.5703125" style="29" customWidth="1"/>
    <col min="9481" max="9481" width="5.28515625" style="29" customWidth="1"/>
    <col min="9482" max="9482" width="4" style="29" customWidth="1"/>
    <col min="9483" max="9483" width="5" style="29" customWidth="1"/>
    <col min="9484" max="9484" width="4.5703125" style="29" customWidth="1"/>
    <col min="9485" max="9485" width="5.85546875" style="29" customWidth="1"/>
    <col min="9486" max="9486" width="4.5703125" style="29" customWidth="1"/>
    <col min="9487" max="9487" width="5.140625" style="29" customWidth="1"/>
    <col min="9488" max="9488" width="4.85546875" style="29" customWidth="1"/>
    <col min="9489" max="9489" width="5.140625" style="29" customWidth="1"/>
    <col min="9490" max="9490" width="5.5703125" style="29" customWidth="1"/>
    <col min="9491" max="9491" width="12.28515625" style="29" customWidth="1"/>
    <col min="9492" max="9730" width="9.140625" style="29"/>
    <col min="9731" max="9731" width="5.5703125" style="29" customWidth="1"/>
    <col min="9732" max="9732" width="31" style="29" customWidth="1"/>
    <col min="9733" max="9734" width="6.5703125" style="29" customWidth="1"/>
    <col min="9735" max="9735" width="5.28515625" style="29" customWidth="1"/>
    <col min="9736" max="9736" width="4.5703125" style="29" customWidth="1"/>
    <col min="9737" max="9737" width="5.28515625" style="29" customWidth="1"/>
    <col min="9738" max="9738" width="4" style="29" customWidth="1"/>
    <col min="9739" max="9739" width="5" style="29" customWidth="1"/>
    <col min="9740" max="9740" width="4.5703125" style="29" customWidth="1"/>
    <col min="9741" max="9741" width="5.85546875" style="29" customWidth="1"/>
    <col min="9742" max="9742" width="4.5703125" style="29" customWidth="1"/>
    <col min="9743" max="9743" width="5.140625" style="29" customWidth="1"/>
    <col min="9744" max="9744" width="4.85546875" style="29" customWidth="1"/>
    <col min="9745" max="9745" width="5.140625" style="29" customWidth="1"/>
    <col min="9746" max="9746" width="5.5703125" style="29" customWidth="1"/>
    <col min="9747" max="9747" width="12.28515625" style="29" customWidth="1"/>
    <col min="9748" max="9986" width="9.140625" style="29"/>
    <col min="9987" max="9987" width="5.5703125" style="29" customWidth="1"/>
    <col min="9988" max="9988" width="31" style="29" customWidth="1"/>
    <col min="9989" max="9990" width="6.5703125" style="29" customWidth="1"/>
    <col min="9991" max="9991" width="5.28515625" style="29" customWidth="1"/>
    <col min="9992" max="9992" width="4.5703125" style="29" customWidth="1"/>
    <col min="9993" max="9993" width="5.28515625" style="29" customWidth="1"/>
    <col min="9994" max="9994" width="4" style="29" customWidth="1"/>
    <col min="9995" max="9995" width="5" style="29" customWidth="1"/>
    <col min="9996" max="9996" width="4.5703125" style="29" customWidth="1"/>
    <col min="9997" max="9997" width="5.85546875" style="29" customWidth="1"/>
    <col min="9998" max="9998" width="4.5703125" style="29" customWidth="1"/>
    <col min="9999" max="9999" width="5.140625" style="29" customWidth="1"/>
    <col min="10000" max="10000" width="4.85546875" style="29" customWidth="1"/>
    <col min="10001" max="10001" width="5.140625" style="29" customWidth="1"/>
    <col min="10002" max="10002" width="5.5703125" style="29" customWidth="1"/>
    <col min="10003" max="10003" width="12.28515625" style="29" customWidth="1"/>
    <col min="10004" max="10242" width="9.140625" style="29"/>
    <col min="10243" max="10243" width="5.5703125" style="29" customWidth="1"/>
    <col min="10244" max="10244" width="31" style="29" customWidth="1"/>
    <col min="10245" max="10246" width="6.5703125" style="29" customWidth="1"/>
    <col min="10247" max="10247" width="5.28515625" style="29" customWidth="1"/>
    <col min="10248" max="10248" width="4.5703125" style="29" customWidth="1"/>
    <col min="10249" max="10249" width="5.28515625" style="29" customWidth="1"/>
    <col min="10250" max="10250" width="4" style="29" customWidth="1"/>
    <col min="10251" max="10251" width="5" style="29" customWidth="1"/>
    <col min="10252" max="10252" width="4.5703125" style="29" customWidth="1"/>
    <col min="10253" max="10253" width="5.85546875" style="29" customWidth="1"/>
    <col min="10254" max="10254" width="4.5703125" style="29" customWidth="1"/>
    <col min="10255" max="10255" width="5.140625" style="29" customWidth="1"/>
    <col min="10256" max="10256" width="4.85546875" style="29" customWidth="1"/>
    <col min="10257" max="10257" width="5.140625" style="29" customWidth="1"/>
    <col min="10258" max="10258" width="5.5703125" style="29" customWidth="1"/>
    <col min="10259" max="10259" width="12.28515625" style="29" customWidth="1"/>
    <col min="10260" max="10498" width="9.140625" style="29"/>
    <col min="10499" max="10499" width="5.5703125" style="29" customWidth="1"/>
    <col min="10500" max="10500" width="31" style="29" customWidth="1"/>
    <col min="10501" max="10502" width="6.5703125" style="29" customWidth="1"/>
    <col min="10503" max="10503" width="5.28515625" style="29" customWidth="1"/>
    <col min="10504" max="10504" width="4.5703125" style="29" customWidth="1"/>
    <col min="10505" max="10505" width="5.28515625" style="29" customWidth="1"/>
    <col min="10506" max="10506" width="4" style="29" customWidth="1"/>
    <col min="10507" max="10507" width="5" style="29" customWidth="1"/>
    <col min="10508" max="10508" width="4.5703125" style="29" customWidth="1"/>
    <col min="10509" max="10509" width="5.85546875" style="29" customWidth="1"/>
    <col min="10510" max="10510" width="4.5703125" style="29" customWidth="1"/>
    <col min="10511" max="10511" width="5.140625" style="29" customWidth="1"/>
    <col min="10512" max="10512" width="4.85546875" style="29" customWidth="1"/>
    <col min="10513" max="10513" width="5.140625" style="29" customWidth="1"/>
    <col min="10514" max="10514" width="5.5703125" style="29" customWidth="1"/>
    <col min="10515" max="10515" width="12.28515625" style="29" customWidth="1"/>
    <col min="10516" max="10754" width="9.140625" style="29"/>
    <col min="10755" max="10755" width="5.5703125" style="29" customWidth="1"/>
    <col min="10756" max="10756" width="31" style="29" customWidth="1"/>
    <col min="10757" max="10758" width="6.5703125" style="29" customWidth="1"/>
    <col min="10759" max="10759" width="5.28515625" style="29" customWidth="1"/>
    <col min="10760" max="10760" width="4.5703125" style="29" customWidth="1"/>
    <col min="10761" max="10761" width="5.28515625" style="29" customWidth="1"/>
    <col min="10762" max="10762" width="4" style="29" customWidth="1"/>
    <col min="10763" max="10763" width="5" style="29" customWidth="1"/>
    <col min="10764" max="10764" width="4.5703125" style="29" customWidth="1"/>
    <col min="10765" max="10765" width="5.85546875" style="29" customWidth="1"/>
    <col min="10766" max="10766" width="4.5703125" style="29" customWidth="1"/>
    <col min="10767" max="10767" width="5.140625" style="29" customWidth="1"/>
    <col min="10768" max="10768" width="4.85546875" style="29" customWidth="1"/>
    <col min="10769" max="10769" width="5.140625" style="29" customWidth="1"/>
    <col min="10770" max="10770" width="5.5703125" style="29" customWidth="1"/>
    <col min="10771" max="10771" width="12.28515625" style="29" customWidth="1"/>
    <col min="10772" max="11010" width="9.140625" style="29"/>
    <col min="11011" max="11011" width="5.5703125" style="29" customWidth="1"/>
    <col min="11012" max="11012" width="31" style="29" customWidth="1"/>
    <col min="11013" max="11014" width="6.5703125" style="29" customWidth="1"/>
    <col min="11015" max="11015" width="5.28515625" style="29" customWidth="1"/>
    <col min="11016" max="11016" width="4.5703125" style="29" customWidth="1"/>
    <col min="11017" max="11017" width="5.28515625" style="29" customWidth="1"/>
    <col min="11018" max="11018" width="4" style="29" customWidth="1"/>
    <col min="11019" max="11019" width="5" style="29" customWidth="1"/>
    <col min="11020" max="11020" width="4.5703125" style="29" customWidth="1"/>
    <col min="11021" max="11021" width="5.85546875" style="29" customWidth="1"/>
    <col min="11022" max="11022" width="4.5703125" style="29" customWidth="1"/>
    <col min="11023" max="11023" width="5.140625" style="29" customWidth="1"/>
    <col min="11024" max="11024" width="4.85546875" style="29" customWidth="1"/>
    <col min="11025" max="11025" width="5.140625" style="29" customWidth="1"/>
    <col min="11026" max="11026" width="5.5703125" style="29" customWidth="1"/>
    <col min="11027" max="11027" width="12.28515625" style="29" customWidth="1"/>
    <col min="11028" max="11266" width="9.140625" style="29"/>
    <col min="11267" max="11267" width="5.5703125" style="29" customWidth="1"/>
    <col min="11268" max="11268" width="31" style="29" customWidth="1"/>
    <col min="11269" max="11270" width="6.5703125" style="29" customWidth="1"/>
    <col min="11271" max="11271" width="5.28515625" style="29" customWidth="1"/>
    <col min="11272" max="11272" width="4.5703125" style="29" customWidth="1"/>
    <col min="11273" max="11273" width="5.28515625" style="29" customWidth="1"/>
    <col min="11274" max="11274" width="4" style="29" customWidth="1"/>
    <col min="11275" max="11275" width="5" style="29" customWidth="1"/>
    <col min="11276" max="11276" width="4.5703125" style="29" customWidth="1"/>
    <col min="11277" max="11277" width="5.85546875" style="29" customWidth="1"/>
    <col min="11278" max="11278" width="4.5703125" style="29" customWidth="1"/>
    <col min="11279" max="11279" width="5.140625" style="29" customWidth="1"/>
    <col min="11280" max="11280" width="4.85546875" style="29" customWidth="1"/>
    <col min="11281" max="11281" width="5.140625" style="29" customWidth="1"/>
    <col min="11282" max="11282" width="5.5703125" style="29" customWidth="1"/>
    <col min="11283" max="11283" width="12.28515625" style="29" customWidth="1"/>
    <col min="11284" max="11522" width="9.140625" style="29"/>
    <col min="11523" max="11523" width="5.5703125" style="29" customWidth="1"/>
    <col min="11524" max="11524" width="31" style="29" customWidth="1"/>
    <col min="11525" max="11526" width="6.5703125" style="29" customWidth="1"/>
    <col min="11527" max="11527" width="5.28515625" style="29" customWidth="1"/>
    <col min="11528" max="11528" width="4.5703125" style="29" customWidth="1"/>
    <col min="11529" max="11529" width="5.28515625" style="29" customWidth="1"/>
    <col min="11530" max="11530" width="4" style="29" customWidth="1"/>
    <col min="11531" max="11531" width="5" style="29" customWidth="1"/>
    <col min="11532" max="11532" width="4.5703125" style="29" customWidth="1"/>
    <col min="11533" max="11533" width="5.85546875" style="29" customWidth="1"/>
    <col min="11534" max="11534" width="4.5703125" style="29" customWidth="1"/>
    <col min="11535" max="11535" width="5.140625" style="29" customWidth="1"/>
    <col min="11536" max="11536" width="4.85546875" style="29" customWidth="1"/>
    <col min="11537" max="11537" width="5.140625" style="29" customWidth="1"/>
    <col min="11538" max="11538" width="5.5703125" style="29" customWidth="1"/>
    <col min="11539" max="11539" width="12.28515625" style="29" customWidth="1"/>
    <col min="11540" max="11778" width="9.140625" style="29"/>
    <col min="11779" max="11779" width="5.5703125" style="29" customWidth="1"/>
    <col min="11780" max="11780" width="31" style="29" customWidth="1"/>
    <col min="11781" max="11782" width="6.5703125" style="29" customWidth="1"/>
    <col min="11783" max="11783" width="5.28515625" style="29" customWidth="1"/>
    <col min="11784" max="11784" width="4.5703125" style="29" customWidth="1"/>
    <col min="11785" max="11785" width="5.28515625" style="29" customWidth="1"/>
    <col min="11786" max="11786" width="4" style="29" customWidth="1"/>
    <col min="11787" max="11787" width="5" style="29" customWidth="1"/>
    <col min="11788" max="11788" width="4.5703125" style="29" customWidth="1"/>
    <col min="11789" max="11789" width="5.85546875" style="29" customWidth="1"/>
    <col min="11790" max="11790" width="4.5703125" style="29" customWidth="1"/>
    <col min="11791" max="11791" width="5.140625" style="29" customWidth="1"/>
    <col min="11792" max="11792" width="4.85546875" style="29" customWidth="1"/>
    <col min="11793" max="11793" width="5.140625" style="29" customWidth="1"/>
    <col min="11794" max="11794" width="5.5703125" style="29" customWidth="1"/>
    <col min="11795" max="11795" width="12.28515625" style="29" customWidth="1"/>
    <col min="11796" max="12034" width="9.140625" style="29"/>
    <col min="12035" max="12035" width="5.5703125" style="29" customWidth="1"/>
    <col min="12036" max="12036" width="31" style="29" customWidth="1"/>
    <col min="12037" max="12038" width="6.5703125" style="29" customWidth="1"/>
    <col min="12039" max="12039" width="5.28515625" style="29" customWidth="1"/>
    <col min="12040" max="12040" width="4.5703125" style="29" customWidth="1"/>
    <col min="12041" max="12041" width="5.28515625" style="29" customWidth="1"/>
    <col min="12042" max="12042" width="4" style="29" customWidth="1"/>
    <col min="12043" max="12043" width="5" style="29" customWidth="1"/>
    <col min="12044" max="12044" width="4.5703125" style="29" customWidth="1"/>
    <col min="12045" max="12045" width="5.85546875" style="29" customWidth="1"/>
    <col min="12046" max="12046" width="4.5703125" style="29" customWidth="1"/>
    <col min="12047" max="12047" width="5.140625" style="29" customWidth="1"/>
    <col min="12048" max="12048" width="4.85546875" style="29" customWidth="1"/>
    <col min="12049" max="12049" width="5.140625" style="29" customWidth="1"/>
    <col min="12050" max="12050" width="5.5703125" style="29" customWidth="1"/>
    <col min="12051" max="12051" width="12.28515625" style="29" customWidth="1"/>
    <col min="12052" max="12290" width="9.140625" style="29"/>
    <col min="12291" max="12291" width="5.5703125" style="29" customWidth="1"/>
    <col min="12292" max="12292" width="31" style="29" customWidth="1"/>
    <col min="12293" max="12294" width="6.5703125" style="29" customWidth="1"/>
    <col min="12295" max="12295" width="5.28515625" style="29" customWidth="1"/>
    <col min="12296" max="12296" width="4.5703125" style="29" customWidth="1"/>
    <col min="12297" max="12297" width="5.28515625" style="29" customWidth="1"/>
    <col min="12298" max="12298" width="4" style="29" customWidth="1"/>
    <col min="12299" max="12299" width="5" style="29" customWidth="1"/>
    <col min="12300" max="12300" width="4.5703125" style="29" customWidth="1"/>
    <col min="12301" max="12301" width="5.85546875" style="29" customWidth="1"/>
    <col min="12302" max="12302" width="4.5703125" style="29" customWidth="1"/>
    <col min="12303" max="12303" width="5.140625" style="29" customWidth="1"/>
    <col min="12304" max="12304" width="4.85546875" style="29" customWidth="1"/>
    <col min="12305" max="12305" width="5.140625" style="29" customWidth="1"/>
    <col min="12306" max="12306" width="5.5703125" style="29" customWidth="1"/>
    <col min="12307" max="12307" width="12.28515625" style="29" customWidth="1"/>
    <col min="12308" max="12546" width="9.140625" style="29"/>
    <col min="12547" max="12547" width="5.5703125" style="29" customWidth="1"/>
    <col min="12548" max="12548" width="31" style="29" customWidth="1"/>
    <col min="12549" max="12550" width="6.5703125" style="29" customWidth="1"/>
    <col min="12551" max="12551" width="5.28515625" style="29" customWidth="1"/>
    <col min="12552" max="12552" width="4.5703125" style="29" customWidth="1"/>
    <col min="12553" max="12553" width="5.28515625" style="29" customWidth="1"/>
    <col min="12554" max="12554" width="4" style="29" customWidth="1"/>
    <col min="12555" max="12555" width="5" style="29" customWidth="1"/>
    <col min="12556" max="12556" width="4.5703125" style="29" customWidth="1"/>
    <col min="12557" max="12557" width="5.85546875" style="29" customWidth="1"/>
    <col min="12558" max="12558" width="4.5703125" style="29" customWidth="1"/>
    <col min="12559" max="12559" width="5.140625" style="29" customWidth="1"/>
    <col min="12560" max="12560" width="4.85546875" style="29" customWidth="1"/>
    <col min="12561" max="12561" width="5.140625" style="29" customWidth="1"/>
    <col min="12562" max="12562" width="5.5703125" style="29" customWidth="1"/>
    <col min="12563" max="12563" width="12.28515625" style="29" customWidth="1"/>
    <col min="12564" max="12802" width="9.140625" style="29"/>
    <col min="12803" max="12803" width="5.5703125" style="29" customWidth="1"/>
    <col min="12804" max="12804" width="31" style="29" customWidth="1"/>
    <col min="12805" max="12806" width="6.5703125" style="29" customWidth="1"/>
    <col min="12807" max="12807" width="5.28515625" style="29" customWidth="1"/>
    <col min="12808" max="12808" width="4.5703125" style="29" customWidth="1"/>
    <col min="12809" max="12809" width="5.28515625" style="29" customWidth="1"/>
    <col min="12810" max="12810" width="4" style="29" customWidth="1"/>
    <col min="12811" max="12811" width="5" style="29" customWidth="1"/>
    <col min="12812" max="12812" width="4.5703125" style="29" customWidth="1"/>
    <col min="12813" max="12813" width="5.85546875" style="29" customWidth="1"/>
    <col min="12814" max="12814" width="4.5703125" style="29" customWidth="1"/>
    <col min="12815" max="12815" width="5.140625" style="29" customWidth="1"/>
    <col min="12816" max="12816" width="4.85546875" style="29" customWidth="1"/>
    <col min="12817" max="12817" width="5.140625" style="29" customWidth="1"/>
    <col min="12818" max="12818" width="5.5703125" style="29" customWidth="1"/>
    <col min="12819" max="12819" width="12.28515625" style="29" customWidth="1"/>
    <col min="12820" max="13058" width="9.140625" style="29"/>
    <col min="13059" max="13059" width="5.5703125" style="29" customWidth="1"/>
    <col min="13060" max="13060" width="31" style="29" customWidth="1"/>
    <col min="13061" max="13062" width="6.5703125" style="29" customWidth="1"/>
    <col min="13063" max="13063" width="5.28515625" style="29" customWidth="1"/>
    <col min="13064" max="13064" width="4.5703125" style="29" customWidth="1"/>
    <col min="13065" max="13065" width="5.28515625" style="29" customWidth="1"/>
    <col min="13066" max="13066" width="4" style="29" customWidth="1"/>
    <col min="13067" max="13067" width="5" style="29" customWidth="1"/>
    <col min="13068" max="13068" width="4.5703125" style="29" customWidth="1"/>
    <col min="13069" max="13069" width="5.85546875" style="29" customWidth="1"/>
    <col min="13070" max="13070" width="4.5703125" style="29" customWidth="1"/>
    <col min="13071" max="13071" width="5.140625" style="29" customWidth="1"/>
    <col min="13072" max="13072" width="4.85546875" style="29" customWidth="1"/>
    <col min="13073" max="13073" width="5.140625" style="29" customWidth="1"/>
    <col min="13074" max="13074" width="5.5703125" style="29" customWidth="1"/>
    <col min="13075" max="13075" width="12.28515625" style="29" customWidth="1"/>
    <col min="13076" max="13314" width="9.140625" style="29"/>
    <col min="13315" max="13315" width="5.5703125" style="29" customWidth="1"/>
    <col min="13316" max="13316" width="31" style="29" customWidth="1"/>
    <col min="13317" max="13318" width="6.5703125" style="29" customWidth="1"/>
    <col min="13319" max="13319" width="5.28515625" style="29" customWidth="1"/>
    <col min="13320" max="13320" width="4.5703125" style="29" customWidth="1"/>
    <col min="13321" max="13321" width="5.28515625" style="29" customWidth="1"/>
    <col min="13322" max="13322" width="4" style="29" customWidth="1"/>
    <col min="13323" max="13323" width="5" style="29" customWidth="1"/>
    <col min="13324" max="13324" width="4.5703125" style="29" customWidth="1"/>
    <col min="13325" max="13325" width="5.85546875" style="29" customWidth="1"/>
    <col min="13326" max="13326" width="4.5703125" style="29" customWidth="1"/>
    <col min="13327" max="13327" width="5.140625" style="29" customWidth="1"/>
    <col min="13328" max="13328" width="4.85546875" style="29" customWidth="1"/>
    <col min="13329" max="13329" width="5.140625" style="29" customWidth="1"/>
    <col min="13330" max="13330" width="5.5703125" style="29" customWidth="1"/>
    <col min="13331" max="13331" width="12.28515625" style="29" customWidth="1"/>
    <col min="13332" max="13570" width="9.140625" style="29"/>
    <col min="13571" max="13571" width="5.5703125" style="29" customWidth="1"/>
    <col min="13572" max="13572" width="31" style="29" customWidth="1"/>
    <col min="13573" max="13574" width="6.5703125" style="29" customWidth="1"/>
    <col min="13575" max="13575" width="5.28515625" style="29" customWidth="1"/>
    <col min="13576" max="13576" width="4.5703125" style="29" customWidth="1"/>
    <col min="13577" max="13577" width="5.28515625" style="29" customWidth="1"/>
    <col min="13578" max="13578" width="4" style="29" customWidth="1"/>
    <col min="13579" max="13579" width="5" style="29" customWidth="1"/>
    <col min="13580" max="13580" width="4.5703125" style="29" customWidth="1"/>
    <col min="13581" max="13581" width="5.85546875" style="29" customWidth="1"/>
    <col min="13582" max="13582" width="4.5703125" style="29" customWidth="1"/>
    <col min="13583" max="13583" width="5.140625" style="29" customWidth="1"/>
    <col min="13584" max="13584" width="4.85546875" style="29" customWidth="1"/>
    <col min="13585" max="13585" width="5.140625" style="29" customWidth="1"/>
    <col min="13586" max="13586" width="5.5703125" style="29" customWidth="1"/>
    <col min="13587" max="13587" width="12.28515625" style="29" customWidth="1"/>
    <col min="13588" max="13826" width="9.140625" style="29"/>
    <col min="13827" max="13827" width="5.5703125" style="29" customWidth="1"/>
    <col min="13828" max="13828" width="31" style="29" customWidth="1"/>
    <col min="13829" max="13830" width="6.5703125" style="29" customWidth="1"/>
    <col min="13831" max="13831" width="5.28515625" style="29" customWidth="1"/>
    <col min="13832" max="13832" width="4.5703125" style="29" customWidth="1"/>
    <col min="13833" max="13833" width="5.28515625" style="29" customWidth="1"/>
    <col min="13834" max="13834" width="4" style="29" customWidth="1"/>
    <col min="13835" max="13835" width="5" style="29" customWidth="1"/>
    <col min="13836" max="13836" width="4.5703125" style="29" customWidth="1"/>
    <col min="13837" max="13837" width="5.85546875" style="29" customWidth="1"/>
    <col min="13838" max="13838" width="4.5703125" style="29" customWidth="1"/>
    <col min="13839" max="13839" width="5.140625" style="29" customWidth="1"/>
    <col min="13840" max="13840" width="4.85546875" style="29" customWidth="1"/>
    <col min="13841" max="13841" width="5.140625" style="29" customWidth="1"/>
    <col min="13842" max="13842" width="5.5703125" style="29" customWidth="1"/>
    <col min="13843" max="13843" width="12.28515625" style="29" customWidth="1"/>
    <col min="13844" max="14082" width="9.140625" style="29"/>
    <col min="14083" max="14083" width="5.5703125" style="29" customWidth="1"/>
    <col min="14084" max="14084" width="31" style="29" customWidth="1"/>
    <col min="14085" max="14086" width="6.5703125" style="29" customWidth="1"/>
    <col min="14087" max="14087" width="5.28515625" style="29" customWidth="1"/>
    <col min="14088" max="14088" width="4.5703125" style="29" customWidth="1"/>
    <col min="14089" max="14089" width="5.28515625" style="29" customWidth="1"/>
    <col min="14090" max="14090" width="4" style="29" customWidth="1"/>
    <col min="14091" max="14091" width="5" style="29" customWidth="1"/>
    <col min="14092" max="14092" width="4.5703125" style="29" customWidth="1"/>
    <col min="14093" max="14093" width="5.85546875" style="29" customWidth="1"/>
    <col min="14094" max="14094" width="4.5703125" style="29" customWidth="1"/>
    <col min="14095" max="14095" width="5.140625" style="29" customWidth="1"/>
    <col min="14096" max="14096" width="4.85546875" style="29" customWidth="1"/>
    <col min="14097" max="14097" width="5.140625" style="29" customWidth="1"/>
    <col min="14098" max="14098" width="5.5703125" style="29" customWidth="1"/>
    <col min="14099" max="14099" width="12.28515625" style="29" customWidth="1"/>
    <col min="14100" max="14338" width="9.140625" style="29"/>
    <col min="14339" max="14339" width="5.5703125" style="29" customWidth="1"/>
    <col min="14340" max="14340" width="31" style="29" customWidth="1"/>
    <col min="14341" max="14342" width="6.5703125" style="29" customWidth="1"/>
    <col min="14343" max="14343" width="5.28515625" style="29" customWidth="1"/>
    <col min="14344" max="14344" width="4.5703125" style="29" customWidth="1"/>
    <col min="14345" max="14345" width="5.28515625" style="29" customWidth="1"/>
    <col min="14346" max="14346" width="4" style="29" customWidth="1"/>
    <col min="14347" max="14347" width="5" style="29" customWidth="1"/>
    <col min="14348" max="14348" width="4.5703125" style="29" customWidth="1"/>
    <col min="14349" max="14349" width="5.85546875" style="29" customWidth="1"/>
    <col min="14350" max="14350" width="4.5703125" style="29" customWidth="1"/>
    <col min="14351" max="14351" width="5.140625" style="29" customWidth="1"/>
    <col min="14352" max="14352" width="4.85546875" style="29" customWidth="1"/>
    <col min="14353" max="14353" width="5.140625" style="29" customWidth="1"/>
    <col min="14354" max="14354" width="5.5703125" style="29" customWidth="1"/>
    <col min="14355" max="14355" width="12.28515625" style="29" customWidth="1"/>
    <col min="14356" max="14594" width="9.140625" style="29"/>
    <col min="14595" max="14595" width="5.5703125" style="29" customWidth="1"/>
    <col min="14596" max="14596" width="31" style="29" customWidth="1"/>
    <col min="14597" max="14598" width="6.5703125" style="29" customWidth="1"/>
    <col min="14599" max="14599" width="5.28515625" style="29" customWidth="1"/>
    <col min="14600" max="14600" width="4.5703125" style="29" customWidth="1"/>
    <col min="14601" max="14601" width="5.28515625" style="29" customWidth="1"/>
    <col min="14602" max="14602" width="4" style="29" customWidth="1"/>
    <col min="14603" max="14603" width="5" style="29" customWidth="1"/>
    <col min="14604" max="14604" width="4.5703125" style="29" customWidth="1"/>
    <col min="14605" max="14605" width="5.85546875" style="29" customWidth="1"/>
    <col min="14606" max="14606" width="4.5703125" style="29" customWidth="1"/>
    <col min="14607" max="14607" width="5.140625" style="29" customWidth="1"/>
    <col min="14608" max="14608" width="4.85546875" style="29" customWidth="1"/>
    <col min="14609" max="14609" width="5.140625" style="29" customWidth="1"/>
    <col min="14610" max="14610" width="5.5703125" style="29" customWidth="1"/>
    <col min="14611" max="14611" width="12.28515625" style="29" customWidth="1"/>
    <col min="14612" max="14850" width="9.140625" style="29"/>
    <col min="14851" max="14851" width="5.5703125" style="29" customWidth="1"/>
    <col min="14852" max="14852" width="31" style="29" customWidth="1"/>
    <col min="14853" max="14854" width="6.5703125" style="29" customWidth="1"/>
    <col min="14855" max="14855" width="5.28515625" style="29" customWidth="1"/>
    <col min="14856" max="14856" width="4.5703125" style="29" customWidth="1"/>
    <col min="14857" max="14857" width="5.28515625" style="29" customWidth="1"/>
    <col min="14858" max="14858" width="4" style="29" customWidth="1"/>
    <col min="14859" max="14859" width="5" style="29" customWidth="1"/>
    <col min="14860" max="14860" width="4.5703125" style="29" customWidth="1"/>
    <col min="14861" max="14861" width="5.85546875" style="29" customWidth="1"/>
    <col min="14862" max="14862" width="4.5703125" style="29" customWidth="1"/>
    <col min="14863" max="14863" width="5.140625" style="29" customWidth="1"/>
    <col min="14864" max="14864" width="4.85546875" style="29" customWidth="1"/>
    <col min="14865" max="14865" width="5.140625" style="29" customWidth="1"/>
    <col min="14866" max="14866" width="5.5703125" style="29" customWidth="1"/>
    <col min="14867" max="14867" width="12.28515625" style="29" customWidth="1"/>
    <col min="14868" max="15106" width="9.140625" style="29"/>
    <col min="15107" max="15107" width="5.5703125" style="29" customWidth="1"/>
    <col min="15108" max="15108" width="31" style="29" customWidth="1"/>
    <col min="15109" max="15110" width="6.5703125" style="29" customWidth="1"/>
    <col min="15111" max="15111" width="5.28515625" style="29" customWidth="1"/>
    <col min="15112" max="15112" width="4.5703125" style="29" customWidth="1"/>
    <col min="15113" max="15113" width="5.28515625" style="29" customWidth="1"/>
    <col min="15114" max="15114" width="4" style="29" customWidth="1"/>
    <col min="15115" max="15115" width="5" style="29" customWidth="1"/>
    <col min="15116" max="15116" width="4.5703125" style="29" customWidth="1"/>
    <col min="15117" max="15117" width="5.85546875" style="29" customWidth="1"/>
    <col min="15118" max="15118" width="4.5703125" style="29" customWidth="1"/>
    <col min="15119" max="15119" width="5.140625" style="29" customWidth="1"/>
    <col min="15120" max="15120" width="4.85546875" style="29" customWidth="1"/>
    <col min="15121" max="15121" width="5.140625" style="29" customWidth="1"/>
    <col min="15122" max="15122" width="5.5703125" style="29" customWidth="1"/>
    <col min="15123" max="15123" width="12.28515625" style="29" customWidth="1"/>
    <col min="15124" max="15362" width="9.140625" style="29"/>
    <col min="15363" max="15363" width="5.5703125" style="29" customWidth="1"/>
    <col min="15364" max="15364" width="31" style="29" customWidth="1"/>
    <col min="15365" max="15366" width="6.5703125" style="29" customWidth="1"/>
    <col min="15367" max="15367" width="5.28515625" style="29" customWidth="1"/>
    <col min="15368" max="15368" width="4.5703125" style="29" customWidth="1"/>
    <col min="15369" max="15369" width="5.28515625" style="29" customWidth="1"/>
    <col min="15370" max="15370" width="4" style="29" customWidth="1"/>
    <col min="15371" max="15371" width="5" style="29" customWidth="1"/>
    <col min="15372" max="15372" width="4.5703125" style="29" customWidth="1"/>
    <col min="15373" max="15373" width="5.85546875" style="29" customWidth="1"/>
    <col min="15374" max="15374" width="4.5703125" style="29" customWidth="1"/>
    <col min="15375" max="15375" width="5.140625" style="29" customWidth="1"/>
    <col min="15376" max="15376" width="4.85546875" style="29" customWidth="1"/>
    <col min="15377" max="15377" width="5.140625" style="29" customWidth="1"/>
    <col min="15378" max="15378" width="5.5703125" style="29" customWidth="1"/>
    <col min="15379" max="15379" width="12.28515625" style="29" customWidth="1"/>
    <col min="15380" max="15618" width="9.140625" style="29"/>
    <col min="15619" max="15619" width="5.5703125" style="29" customWidth="1"/>
    <col min="15620" max="15620" width="31" style="29" customWidth="1"/>
    <col min="15621" max="15622" width="6.5703125" style="29" customWidth="1"/>
    <col min="15623" max="15623" width="5.28515625" style="29" customWidth="1"/>
    <col min="15624" max="15624" width="4.5703125" style="29" customWidth="1"/>
    <col min="15625" max="15625" width="5.28515625" style="29" customWidth="1"/>
    <col min="15626" max="15626" width="4" style="29" customWidth="1"/>
    <col min="15627" max="15627" width="5" style="29" customWidth="1"/>
    <col min="15628" max="15628" width="4.5703125" style="29" customWidth="1"/>
    <col min="15629" max="15629" width="5.85546875" style="29" customWidth="1"/>
    <col min="15630" max="15630" width="4.5703125" style="29" customWidth="1"/>
    <col min="15631" max="15631" width="5.140625" style="29" customWidth="1"/>
    <col min="15632" max="15632" width="4.85546875" style="29" customWidth="1"/>
    <col min="15633" max="15633" width="5.140625" style="29" customWidth="1"/>
    <col min="15634" max="15634" width="5.5703125" style="29" customWidth="1"/>
    <col min="15635" max="15635" width="12.28515625" style="29" customWidth="1"/>
    <col min="15636" max="15874" width="9.140625" style="29"/>
    <col min="15875" max="15875" width="5.5703125" style="29" customWidth="1"/>
    <col min="15876" max="15876" width="31" style="29" customWidth="1"/>
    <col min="15877" max="15878" width="6.5703125" style="29" customWidth="1"/>
    <col min="15879" max="15879" width="5.28515625" style="29" customWidth="1"/>
    <col min="15880" max="15880" width="4.5703125" style="29" customWidth="1"/>
    <col min="15881" max="15881" width="5.28515625" style="29" customWidth="1"/>
    <col min="15882" max="15882" width="4" style="29" customWidth="1"/>
    <col min="15883" max="15883" width="5" style="29" customWidth="1"/>
    <col min="15884" max="15884" width="4.5703125" style="29" customWidth="1"/>
    <col min="15885" max="15885" width="5.85546875" style="29" customWidth="1"/>
    <col min="15886" max="15886" width="4.5703125" style="29" customWidth="1"/>
    <col min="15887" max="15887" width="5.140625" style="29" customWidth="1"/>
    <col min="15888" max="15888" width="4.85546875" style="29" customWidth="1"/>
    <col min="15889" max="15889" width="5.140625" style="29" customWidth="1"/>
    <col min="15890" max="15890" width="5.5703125" style="29" customWidth="1"/>
    <col min="15891" max="15891" width="12.28515625" style="29" customWidth="1"/>
    <col min="15892" max="16130" width="9.140625" style="29"/>
    <col min="16131" max="16131" width="5.5703125" style="29" customWidth="1"/>
    <col min="16132" max="16132" width="31" style="29" customWidth="1"/>
    <col min="16133" max="16134" width="6.5703125" style="29" customWidth="1"/>
    <col min="16135" max="16135" width="5.28515625" style="29" customWidth="1"/>
    <col min="16136" max="16136" width="4.5703125" style="29" customWidth="1"/>
    <col min="16137" max="16137" width="5.28515625" style="29" customWidth="1"/>
    <col min="16138" max="16138" width="4" style="29" customWidth="1"/>
    <col min="16139" max="16139" width="5" style="29" customWidth="1"/>
    <col min="16140" max="16140" width="4.5703125" style="29" customWidth="1"/>
    <col min="16141" max="16141" width="5.85546875" style="29" customWidth="1"/>
    <col min="16142" max="16142" width="4.5703125" style="29" customWidth="1"/>
    <col min="16143" max="16143" width="5.140625" style="29" customWidth="1"/>
    <col min="16144" max="16144" width="4.85546875" style="29" customWidth="1"/>
    <col min="16145" max="16145" width="5.140625" style="29" customWidth="1"/>
    <col min="16146" max="16146" width="5.5703125" style="29" customWidth="1"/>
    <col min="16147" max="16147" width="12.28515625" style="29" customWidth="1"/>
    <col min="16148" max="16384" width="9.140625" style="29"/>
  </cols>
  <sheetData>
    <row r="1" spans="1:19">
      <c r="R1" s="29" t="s">
        <v>52</v>
      </c>
    </row>
    <row r="2" spans="1:19" ht="18.75">
      <c r="A2" s="91" t="s">
        <v>88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9" ht="15.75" customHeight="1">
      <c r="A3" s="92" t="s">
        <v>18</v>
      </c>
      <c r="B3" s="95" t="s">
        <v>19</v>
      </c>
      <c r="C3" s="55"/>
      <c r="D3" s="55"/>
      <c r="E3" s="98" t="s">
        <v>26</v>
      </c>
      <c r="F3" s="99"/>
      <c r="G3" s="98" t="s">
        <v>27</v>
      </c>
      <c r="H3" s="100"/>
      <c r="I3" s="101" t="s">
        <v>28</v>
      </c>
      <c r="J3" s="102"/>
      <c r="K3" s="98" t="s">
        <v>29</v>
      </c>
      <c r="L3" s="100"/>
      <c r="M3" s="98" t="s">
        <v>30</v>
      </c>
      <c r="N3" s="100"/>
      <c r="O3" s="98" t="s">
        <v>31</v>
      </c>
      <c r="P3" s="100"/>
      <c r="Q3" s="98" t="s">
        <v>32</v>
      </c>
      <c r="R3" s="100"/>
      <c r="S3" s="88" t="s">
        <v>33</v>
      </c>
    </row>
    <row r="4" spans="1:19" ht="68.25" customHeight="1">
      <c r="A4" s="93"/>
      <c r="B4" s="96"/>
      <c r="C4" s="56" t="s">
        <v>58</v>
      </c>
      <c r="D4" s="56" t="s">
        <v>57</v>
      </c>
      <c r="E4" s="98"/>
      <c r="F4" s="99"/>
      <c r="G4" s="100"/>
      <c r="H4" s="100"/>
      <c r="I4" s="103"/>
      <c r="J4" s="104"/>
      <c r="K4" s="100"/>
      <c r="L4" s="100"/>
      <c r="M4" s="100"/>
      <c r="N4" s="100"/>
      <c r="O4" s="100"/>
      <c r="P4" s="100"/>
      <c r="Q4" s="100"/>
      <c r="R4" s="100"/>
      <c r="S4" s="89"/>
    </row>
    <row r="5" spans="1:19" ht="81" customHeight="1">
      <c r="A5" s="94"/>
      <c r="B5" s="97"/>
      <c r="C5" s="57"/>
      <c r="D5" s="57"/>
      <c r="E5" s="32" t="s">
        <v>34</v>
      </c>
      <c r="F5" s="32" t="s">
        <v>35</v>
      </c>
      <c r="G5" s="32" t="s">
        <v>34</v>
      </c>
      <c r="H5" s="32" t="s">
        <v>35</v>
      </c>
      <c r="I5" s="32" t="s">
        <v>34</v>
      </c>
      <c r="J5" s="32" t="s">
        <v>35</v>
      </c>
      <c r="K5" s="32" t="s">
        <v>34</v>
      </c>
      <c r="L5" s="32" t="s">
        <v>35</v>
      </c>
      <c r="M5" s="32" t="s">
        <v>34</v>
      </c>
      <c r="N5" s="32" t="s">
        <v>35</v>
      </c>
      <c r="O5" s="33" t="s">
        <v>34</v>
      </c>
      <c r="P5" s="33" t="s">
        <v>36</v>
      </c>
      <c r="Q5" s="33" t="s">
        <v>34</v>
      </c>
      <c r="R5" s="33" t="s">
        <v>36</v>
      </c>
      <c r="S5" s="90"/>
    </row>
    <row r="6" spans="1:19" ht="15" customHeight="1">
      <c r="A6" s="34" t="s">
        <v>20</v>
      </c>
      <c r="B6" s="35" t="s">
        <v>59</v>
      </c>
      <c r="C6" s="61" t="s">
        <v>70</v>
      </c>
      <c r="D6" s="67" t="s">
        <v>60</v>
      </c>
      <c r="E6" s="36" t="s">
        <v>102</v>
      </c>
      <c r="F6" s="36">
        <v>0</v>
      </c>
      <c r="G6" s="37" t="s">
        <v>106</v>
      </c>
      <c r="H6" s="38">
        <v>29</v>
      </c>
      <c r="I6" s="37"/>
      <c r="J6" s="38"/>
      <c r="K6" s="38">
        <v>3</v>
      </c>
      <c r="L6" s="38">
        <v>22</v>
      </c>
      <c r="M6" s="38">
        <v>6</v>
      </c>
      <c r="N6" s="38">
        <v>31</v>
      </c>
      <c r="O6" s="38">
        <v>125</v>
      </c>
      <c r="P6" s="37" t="s">
        <v>103</v>
      </c>
      <c r="Q6" s="39" t="s">
        <v>104</v>
      </c>
      <c r="R6" s="39" t="s">
        <v>104</v>
      </c>
      <c r="S6" s="40">
        <f>R6+P6+N6+L6+J6+H6+F6</f>
        <v>122</v>
      </c>
    </row>
    <row r="7" spans="1:19" hidden="1">
      <c r="A7" s="34" t="s">
        <v>21</v>
      </c>
      <c r="B7" s="35"/>
      <c r="C7" s="35"/>
      <c r="D7" s="35"/>
      <c r="E7" s="36"/>
      <c r="F7" s="36"/>
      <c r="G7" s="37"/>
      <c r="H7" s="37"/>
      <c r="I7" s="41"/>
      <c r="J7" s="42"/>
      <c r="K7" s="37"/>
      <c r="L7" s="37"/>
      <c r="M7" s="37"/>
      <c r="N7" s="37"/>
      <c r="O7" s="37"/>
      <c r="P7" s="37"/>
      <c r="Q7" s="39"/>
      <c r="R7" s="39"/>
      <c r="S7" s="40">
        <f t="shared" ref="S7:S29" si="0">R7+P7+N7+L7+J7+H7+F7</f>
        <v>0</v>
      </c>
    </row>
    <row r="8" spans="1:19" hidden="1">
      <c r="A8" s="34" t="s">
        <v>22</v>
      </c>
      <c r="B8" s="35"/>
      <c r="C8" s="35"/>
      <c r="D8" s="35"/>
      <c r="E8" s="36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9"/>
      <c r="R8" s="39"/>
      <c r="S8" s="40">
        <f t="shared" si="0"/>
        <v>0</v>
      </c>
    </row>
    <row r="9" spans="1:19" hidden="1">
      <c r="A9" s="43" t="s">
        <v>23</v>
      </c>
      <c r="B9" s="44"/>
      <c r="C9" s="44"/>
      <c r="D9" s="44"/>
      <c r="E9" s="45"/>
      <c r="F9" s="45"/>
      <c r="G9" s="41"/>
      <c r="H9" s="41"/>
      <c r="I9" s="41"/>
      <c r="J9" s="41"/>
      <c r="K9" s="41"/>
      <c r="L9" s="41"/>
      <c r="M9" s="41"/>
      <c r="N9" s="41"/>
      <c r="O9" s="41"/>
      <c r="P9" s="37"/>
      <c r="Q9" s="39"/>
      <c r="R9" s="39"/>
      <c r="S9" s="40">
        <f t="shared" si="0"/>
        <v>0</v>
      </c>
    </row>
    <row r="10" spans="1:19" hidden="1">
      <c r="A10" s="46" t="s">
        <v>24</v>
      </c>
      <c r="B10" s="35"/>
      <c r="C10" s="35"/>
      <c r="D10" s="35"/>
      <c r="E10" s="36"/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9"/>
      <c r="R10" s="39"/>
      <c r="S10" s="40">
        <f t="shared" si="0"/>
        <v>0</v>
      </c>
    </row>
    <row r="11" spans="1:19" hidden="1">
      <c r="A11" s="46" t="s">
        <v>25</v>
      </c>
      <c r="B11" s="35"/>
      <c r="C11" s="35"/>
      <c r="D11" s="35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9"/>
      <c r="R11" s="39"/>
      <c r="S11" s="40">
        <f t="shared" si="0"/>
        <v>0</v>
      </c>
    </row>
    <row r="12" spans="1:19" ht="15" customHeight="1">
      <c r="A12" s="30"/>
      <c r="B12" s="47" t="s">
        <v>37</v>
      </c>
      <c r="C12" s="47"/>
      <c r="D12" s="47"/>
      <c r="E12" s="31"/>
      <c r="F12" s="3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9"/>
      <c r="S12" s="40">
        <f>SUM(S6:S11)</f>
        <v>122</v>
      </c>
    </row>
    <row r="13" spans="1:19" hidden="1">
      <c r="A13" s="34" t="s">
        <v>38</v>
      </c>
      <c r="B13" s="50"/>
      <c r="C13" s="50"/>
      <c r="D13" s="50"/>
      <c r="E13" s="36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9"/>
      <c r="R13" s="39"/>
      <c r="S13" s="40">
        <f t="shared" si="0"/>
        <v>0</v>
      </c>
    </row>
    <row r="14" spans="1:19" hidden="1">
      <c r="A14" s="34" t="s">
        <v>39</v>
      </c>
      <c r="B14" s="50"/>
      <c r="C14" s="50"/>
      <c r="D14" s="50"/>
      <c r="E14" s="36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9"/>
      <c r="R14" s="39"/>
      <c r="S14" s="40">
        <f t="shared" si="0"/>
        <v>0</v>
      </c>
    </row>
    <row r="15" spans="1:19" hidden="1">
      <c r="A15" s="34" t="s">
        <v>40</v>
      </c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40">
        <f t="shared" si="0"/>
        <v>0</v>
      </c>
    </row>
    <row r="16" spans="1:19" hidden="1">
      <c r="A16" s="34" t="s">
        <v>41</v>
      </c>
      <c r="B16" s="51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40">
        <f t="shared" si="0"/>
        <v>0</v>
      </c>
    </row>
    <row r="17" spans="1:19" hidden="1">
      <c r="A17" s="34" t="s">
        <v>42</v>
      </c>
      <c r="B17" s="51"/>
      <c r="C17" s="51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40">
        <f t="shared" si="0"/>
        <v>0</v>
      </c>
    </row>
    <row r="18" spans="1:19" hidden="1">
      <c r="A18" s="34" t="s">
        <v>43</v>
      </c>
      <c r="B18" s="51"/>
      <c r="C18" s="51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3"/>
      <c r="S18" s="40">
        <f t="shared" si="0"/>
        <v>0</v>
      </c>
    </row>
    <row r="19" spans="1:19" hidden="1">
      <c r="A19" s="34" t="s">
        <v>44</v>
      </c>
      <c r="B19" s="51"/>
      <c r="C19" s="51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40">
        <f t="shared" si="0"/>
        <v>0</v>
      </c>
    </row>
    <row r="20" spans="1:19">
      <c r="A20" s="46" t="s">
        <v>45</v>
      </c>
      <c r="B20" s="51" t="s">
        <v>61</v>
      </c>
      <c r="C20" s="67" t="s">
        <v>67</v>
      </c>
      <c r="D20" s="67" t="s">
        <v>64</v>
      </c>
      <c r="E20" s="52" t="s">
        <v>105</v>
      </c>
      <c r="F20" s="52">
        <v>0</v>
      </c>
      <c r="G20" s="68">
        <v>8.91</v>
      </c>
      <c r="H20" s="52">
        <v>0</v>
      </c>
      <c r="I20" s="52">
        <v>0</v>
      </c>
      <c r="J20" s="52">
        <v>0</v>
      </c>
      <c r="K20" s="52"/>
      <c r="L20" s="52"/>
      <c r="M20" s="52">
        <v>4</v>
      </c>
      <c r="N20" s="52">
        <v>16</v>
      </c>
      <c r="O20" s="52">
        <v>70</v>
      </c>
      <c r="P20" s="52">
        <v>3</v>
      </c>
      <c r="Q20" s="52">
        <v>1</v>
      </c>
      <c r="R20" s="53">
        <v>54</v>
      </c>
      <c r="S20" s="40">
        <f t="shared" si="0"/>
        <v>73</v>
      </c>
    </row>
    <row r="21" spans="1:19">
      <c r="A21" s="46" t="s">
        <v>46</v>
      </c>
      <c r="B21" s="51" t="s">
        <v>62</v>
      </c>
      <c r="C21" s="67" t="s">
        <v>68</v>
      </c>
      <c r="D21" s="67" t="s">
        <v>65</v>
      </c>
      <c r="E21" s="52" t="s">
        <v>107</v>
      </c>
      <c r="F21" s="52">
        <v>0</v>
      </c>
      <c r="G21" s="52">
        <v>7.49</v>
      </c>
      <c r="H21" s="52">
        <v>9</v>
      </c>
      <c r="I21" s="52">
        <v>0</v>
      </c>
      <c r="J21" s="52">
        <v>0</v>
      </c>
      <c r="K21" s="52"/>
      <c r="L21" s="52"/>
      <c r="M21" s="52">
        <v>13</v>
      </c>
      <c r="N21" s="52">
        <v>35</v>
      </c>
      <c r="O21" s="52">
        <v>78</v>
      </c>
      <c r="P21" s="52">
        <v>5</v>
      </c>
      <c r="Q21" s="52">
        <v>0</v>
      </c>
      <c r="R21" s="53">
        <v>0</v>
      </c>
      <c r="S21" s="40">
        <f t="shared" si="0"/>
        <v>49</v>
      </c>
    </row>
    <row r="22" spans="1:19">
      <c r="A22" s="46" t="s">
        <v>47</v>
      </c>
      <c r="B22" s="51" t="s">
        <v>63</v>
      </c>
      <c r="C22" s="67" t="s">
        <v>69</v>
      </c>
      <c r="D22" s="67" t="s">
        <v>66</v>
      </c>
      <c r="E22" s="52" t="s">
        <v>108</v>
      </c>
      <c r="F22" s="52">
        <v>0</v>
      </c>
      <c r="G22" s="52">
        <v>7.58</v>
      </c>
      <c r="H22" s="52">
        <v>6</v>
      </c>
      <c r="I22" s="52">
        <v>0</v>
      </c>
      <c r="J22" s="52">
        <v>0</v>
      </c>
      <c r="K22" s="52"/>
      <c r="L22" s="52"/>
      <c r="M22" s="52">
        <v>0</v>
      </c>
      <c r="N22" s="52">
        <v>0</v>
      </c>
      <c r="O22" s="52">
        <v>61</v>
      </c>
      <c r="P22" s="52">
        <v>0</v>
      </c>
      <c r="Q22" s="52">
        <v>0</v>
      </c>
      <c r="R22" s="53">
        <v>0</v>
      </c>
      <c r="S22" s="40">
        <f t="shared" si="0"/>
        <v>6</v>
      </c>
    </row>
    <row r="23" spans="1:19" hidden="1">
      <c r="A23" s="46" t="s">
        <v>23</v>
      </c>
      <c r="B23" s="51"/>
      <c r="C23" s="51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40">
        <f t="shared" si="0"/>
        <v>0</v>
      </c>
    </row>
    <row r="24" spans="1:19" hidden="1">
      <c r="A24" s="46" t="s">
        <v>24</v>
      </c>
      <c r="B24" s="51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40">
        <f t="shared" si="0"/>
        <v>0</v>
      </c>
    </row>
    <row r="25" spans="1:19" hidden="1">
      <c r="A25" s="46" t="s">
        <v>25</v>
      </c>
      <c r="B25" s="51"/>
      <c r="C25" s="51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40">
        <f t="shared" si="0"/>
        <v>0</v>
      </c>
    </row>
    <row r="26" spans="1:19" hidden="1">
      <c r="A26" s="46" t="s">
        <v>48</v>
      </c>
      <c r="B26" s="5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40">
        <f t="shared" si="0"/>
        <v>0</v>
      </c>
    </row>
    <row r="27" spans="1:19" hidden="1">
      <c r="A27" s="46" t="s">
        <v>49</v>
      </c>
      <c r="B27" s="51"/>
      <c r="C27" s="51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40">
        <f t="shared" si="0"/>
        <v>0</v>
      </c>
    </row>
    <row r="28" spans="1:19" hidden="1">
      <c r="A28" s="46" t="s">
        <v>50</v>
      </c>
      <c r="B28" s="51"/>
      <c r="C28" s="51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  <c r="S28" s="40">
        <f t="shared" si="0"/>
        <v>0</v>
      </c>
    </row>
    <row r="29" spans="1:19" hidden="1">
      <c r="A29" s="46" t="s">
        <v>51</v>
      </c>
      <c r="B29" s="51"/>
      <c r="C29" s="51"/>
      <c r="D29" s="51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40">
        <f t="shared" si="0"/>
        <v>0</v>
      </c>
    </row>
    <row r="30" spans="1:19">
      <c r="A30" s="29" t="s">
        <v>109</v>
      </c>
    </row>
    <row r="31" spans="1:19">
      <c r="M31" s="54"/>
      <c r="N31" s="54"/>
      <c r="O31" s="54"/>
      <c r="P31" s="54"/>
    </row>
  </sheetData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39370078740157483" right="0.23" top="0.39370078740157483" bottom="0.39370078740157483" header="0.15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S31"/>
  <sheetViews>
    <sheetView topLeftCell="B1" workbookViewId="0">
      <selection activeCell="R32" sqref="R32"/>
    </sheetView>
  </sheetViews>
  <sheetFormatPr defaultRowHeight="15"/>
  <cols>
    <col min="1" max="1" width="8.7109375" customWidth="1"/>
    <col min="2" max="2" width="38.140625" customWidth="1"/>
    <col min="3" max="3" width="16.85546875" customWidth="1"/>
    <col min="4" max="4" width="15.5703125" customWidth="1"/>
  </cols>
  <sheetData>
    <row r="2" spans="1:19" ht="15.7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 t="s">
        <v>52</v>
      </c>
      <c r="S2" s="29"/>
    </row>
    <row r="3" spans="1:19" ht="18.75">
      <c r="A3" s="91" t="s">
        <v>89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29"/>
    </row>
    <row r="4" spans="1:19">
      <c r="A4" s="92" t="s">
        <v>18</v>
      </c>
      <c r="B4" s="95" t="s">
        <v>19</v>
      </c>
      <c r="C4" s="58"/>
      <c r="D4" s="58"/>
      <c r="E4" s="98" t="s">
        <v>26</v>
      </c>
      <c r="F4" s="99"/>
      <c r="G4" s="98" t="s">
        <v>27</v>
      </c>
      <c r="H4" s="100"/>
      <c r="I4" s="101" t="s">
        <v>28</v>
      </c>
      <c r="J4" s="102"/>
      <c r="K4" s="98" t="s">
        <v>29</v>
      </c>
      <c r="L4" s="100"/>
      <c r="M4" s="98" t="s">
        <v>30</v>
      </c>
      <c r="N4" s="100"/>
      <c r="O4" s="98" t="s">
        <v>31</v>
      </c>
      <c r="P4" s="100"/>
      <c r="Q4" s="98" t="s">
        <v>32</v>
      </c>
      <c r="R4" s="100"/>
      <c r="S4" s="88" t="s">
        <v>33</v>
      </c>
    </row>
    <row r="5" spans="1:19" ht="25.5">
      <c r="A5" s="93"/>
      <c r="B5" s="96"/>
      <c r="C5" s="59" t="s">
        <v>58</v>
      </c>
      <c r="D5" s="59" t="s">
        <v>57</v>
      </c>
      <c r="E5" s="98"/>
      <c r="F5" s="99"/>
      <c r="G5" s="100"/>
      <c r="H5" s="100"/>
      <c r="I5" s="103"/>
      <c r="J5" s="104"/>
      <c r="K5" s="100"/>
      <c r="L5" s="100"/>
      <c r="M5" s="100"/>
      <c r="N5" s="100"/>
      <c r="O5" s="100"/>
      <c r="P5" s="100"/>
      <c r="Q5" s="100"/>
      <c r="R5" s="100"/>
      <c r="S5" s="89"/>
    </row>
    <row r="6" spans="1:19" ht="19.5">
      <c r="A6" s="94"/>
      <c r="B6" s="97"/>
      <c r="C6" s="60"/>
      <c r="D6" s="60"/>
      <c r="E6" s="32" t="s">
        <v>34</v>
      </c>
      <c r="F6" s="32" t="s">
        <v>35</v>
      </c>
      <c r="G6" s="32" t="s">
        <v>34</v>
      </c>
      <c r="H6" s="32" t="s">
        <v>35</v>
      </c>
      <c r="I6" s="32" t="s">
        <v>34</v>
      </c>
      <c r="J6" s="32" t="s">
        <v>35</v>
      </c>
      <c r="K6" s="32" t="s">
        <v>34</v>
      </c>
      <c r="L6" s="32" t="s">
        <v>35</v>
      </c>
      <c r="M6" s="32" t="s">
        <v>34</v>
      </c>
      <c r="N6" s="32" t="s">
        <v>35</v>
      </c>
      <c r="O6" s="33" t="s">
        <v>34</v>
      </c>
      <c r="P6" s="33" t="s">
        <v>36</v>
      </c>
      <c r="Q6" s="33" t="s">
        <v>34</v>
      </c>
      <c r="R6" s="33" t="s">
        <v>36</v>
      </c>
      <c r="S6" s="90"/>
    </row>
    <row r="7" spans="1:19" ht="15.75">
      <c r="A7" s="34" t="s">
        <v>20</v>
      </c>
      <c r="B7" s="35" t="s">
        <v>71</v>
      </c>
      <c r="C7" s="63" t="s">
        <v>83</v>
      </c>
      <c r="D7" s="63" t="s">
        <v>77</v>
      </c>
      <c r="E7" s="36" t="s">
        <v>110</v>
      </c>
      <c r="F7" s="36">
        <v>0</v>
      </c>
      <c r="G7" s="37" t="s">
        <v>111</v>
      </c>
      <c r="H7" s="38">
        <v>63</v>
      </c>
      <c r="I7" s="37"/>
      <c r="J7" s="38"/>
      <c r="K7" s="38">
        <v>3</v>
      </c>
      <c r="L7" s="38">
        <v>20</v>
      </c>
      <c r="M7" s="38">
        <v>16</v>
      </c>
      <c r="N7" s="38">
        <v>53</v>
      </c>
      <c r="O7" s="38">
        <v>132</v>
      </c>
      <c r="P7" s="37" t="s">
        <v>112</v>
      </c>
      <c r="Q7" s="39" t="s">
        <v>113</v>
      </c>
      <c r="R7" s="39" t="s">
        <v>116</v>
      </c>
      <c r="S7" s="40">
        <f>R7+P7+N7+L7+J7+H7+F7</f>
        <v>238</v>
      </c>
    </row>
    <row r="8" spans="1:19" ht="15.75">
      <c r="A8" s="34" t="s">
        <v>21</v>
      </c>
      <c r="B8" s="35" t="s">
        <v>73</v>
      </c>
      <c r="C8" s="63" t="s">
        <v>69</v>
      </c>
      <c r="D8" s="63" t="s">
        <v>78</v>
      </c>
      <c r="E8" s="36" t="s">
        <v>117</v>
      </c>
      <c r="F8" s="36">
        <v>0</v>
      </c>
      <c r="G8" s="37" t="s">
        <v>118</v>
      </c>
      <c r="H8" s="37" t="s">
        <v>119</v>
      </c>
      <c r="I8" s="41"/>
      <c r="J8" s="42"/>
      <c r="K8" s="37" t="s">
        <v>115</v>
      </c>
      <c r="L8" s="37" t="s">
        <v>120</v>
      </c>
      <c r="M8" s="37" t="s">
        <v>121</v>
      </c>
      <c r="N8" s="37" t="s">
        <v>122</v>
      </c>
      <c r="O8" s="37" t="s">
        <v>123</v>
      </c>
      <c r="P8" s="37" t="s">
        <v>124</v>
      </c>
      <c r="Q8" s="39" t="s">
        <v>113</v>
      </c>
      <c r="R8" s="39" t="s">
        <v>116</v>
      </c>
      <c r="S8" s="40">
        <f t="shared" ref="S8:S30" si="0">R8+P8+N8+L8+J8+H8+F8</f>
        <v>183</v>
      </c>
    </row>
    <row r="9" spans="1:19" ht="15.75">
      <c r="A9" s="34" t="s">
        <v>22</v>
      </c>
      <c r="B9" s="64" t="s">
        <v>74</v>
      </c>
      <c r="C9" s="63" t="s">
        <v>84</v>
      </c>
      <c r="D9" s="63" t="s">
        <v>79</v>
      </c>
      <c r="E9" s="36" t="s">
        <v>125</v>
      </c>
      <c r="F9" s="36">
        <v>0</v>
      </c>
      <c r="G9" s="37" t="s">
        <v>126</v>
      </c>
      <c r="H9" s="37" t="s">
        <v>127</v>
      </c>
      <c r="I9" s="37"/>
      <c r="J9" s="37"/>
      <c r="K9" s="37" t="s">
        <v>128</v>
      </c>
      <c r="L9" s="37" t="s">
        <v>129</v>
      </c>
      <c r="M9" s="37" t="s">
        <v>113</v>
      </c>
      <c r="N9" s="37" t="s">
        <v>119</v>
      </c>
      <c r="O9" s="37" t="s">
        <v>130</v>
      </c>
      <c r="P9" s="37" t="s">
        <v>127</v>
      </c>
      <c r="Q9" s="39" t="s">
        <v>131</v>
      </c>
      <c r="R9" s="39" t="s">
        <v>132</v>
      </c>
      <c r="S9" s="40">
        <f t="shared" si="0"/>
        <v>170</v>
      </c>
    </row>
    <row r="10" spans="1:19" ht="0.6" customHeight="1">
      <c r="A10" s="43" t="s">
        <v>23</v>
      </c>
      <c r="B10" s="44"/>
      <c r="C10" s="44"/>
      <c r="D10" s="44"/>
      <c r="E10" s="45"/>
      <c r="F10" s="45"/>
      <c r="G10" s="41"/>
      <c r="H10" s="41"/>
      <c r="I10" s="41"/>
      <c r="J10" s="41"/>
      <c r="K10" s="41"/>
      <c r="L10" s="41"/>
      <c r="M10" s="41"/>
      <c r="N10" s="41"/>
      <c r="O10" s="41"/>
      <c r="P10" s="37"/>
      <c r="Q10" s="39"/>
      <c r="R10" s="39"/>
      <c r="S10" s="40">
        <f t="shared" si="0"/>
        <v>0</v>
      </c>
    </row>
    <row r="11" spans="1:19" ht="14.45" hidden="1" customHeight="1">
      <c r="A11" s="46" t="s">
        <v>24</v>
      </c>
      <c r="B11" s="35"/>
      <c r="C11" s="35"/>
      <c r="D11" s="35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9"/>
      <c r="R11" s="39"/>
      <c r="S11" s="40">
        <f t="shared" si="0"/>
        <v>0</v>
      </c>
    </row>
    <row r="12" spans="1:19" ht="11.45" hidden="1" customHeight="1">
      <c r="A12" s="46" t="s">
        <v>25</v>
      </c>
      <c r="B12" s="35"/>
      <c r="C12" s="35"/>
      <c r="D12" s="35"/>
      <c r="E12" s="36"/>
      <c r="F12" s="36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9"/>
      <c r="R12" s="39"/>
      <c r="S12" s="40">
        <f t="shared" si="0"/>
        <v>0</v>
      </c>
    </row>
    <row r="13" spans="1:19" ht="15.75">
      <c r="A13" s="30"/>
      <c r="B13" s="47" t="s">
        <v>37</v>
      </c>
      <c r="C13" s="47"/>
      <c r="D13" s="47"/>
      <c r="E13" s="31"/>
      <c r="F13" s="31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49"/>
      <c r="S13" s="40">
        <f>SUM(S7:S12)</f>
        <v>591</v>
      </c>
    </row>
    <row r="14" spans="1:19" ht="15.75" hidden="1">
      <c r="A14" s="34" t="s">
        <v>38</v>
      </c>
      <c r="B14" s="50"/>
      <c r="C14" s="50"/>
      <c r="D14" s="50"/>
      <c r="E14" s="36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9"/>
      <c r="R14" s="39"/>
      <c r="S14" s="40">
        <f t="shared" si="0"/>
        <v>0</v>
      </c>
    </row>
    <row r="15" spans="1:19" ht="15.75" hidden="1">
      <c r="A15" s="34" t="s">
        <v>39</v>
      </c>
      <c r="B15" s="50"/>
      <c r="C15" s="50"/>
      <c r="D15" s="50"/>
      <c r="E15" s="36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9"/>
      <c r="R15" s="39"/>
      <c r="S15" s="40">
        <f t="shared" si="0"/>
        <v>0</v>
      </c>
    </row>
    <row r="16" spans="1:19" ht="15.75" hidden="1">
      <c r="A16" s="34" t="s">
        <v>40</v>
      </c>
      <c r="B16" s="51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40">
        <f t="shared" si="0"/>
        <v>0</v>
      </c>
    </row>
    <row r="17" spans="1:19" ht="15.75" hidden="1">
      <c r="A17" s="34" t="s">
        <v>41</v>
      </c>
      <c r="B17" s="51"/>
      <c r="C17" s="51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40">
        <f t="shared" si="0"/>
        <v>0</v>
      </c>
    </row>
    <row r="18" spans="1:19" ht="15.75" hidden="1">
      <c r="A18" s="34" t="s">
        <v>42</v>
      </c>
      <c r="B18" s="51"/>
      <c r="C18" s="51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3"/>
      <c r="S18" s="40">
        <f t="shared" si="0"/>
        <v>0</v>
      </c>
    </row>
    <row r="19" spans="1:19" ht="15.75" hidden="1">
      <c r="A19" s="34" t="s">
        <v>43</v>
      </c>
      <c r="B19" s="51"/>
      <c r="C19" s="51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40">
        <f t="shared" si="0"/>
        <v>0</v>
      </c>
    </row>
    <row r="20" spans="1:19" ht="15.75" hidden="1">
      <c r="A20" s="34" t="s">
        <v>44</v>
      </c>
      <c r="B20" s="51"/>
      <c r="C20" s="51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40">
        <f t="shared" si="0"/>
        <v>0</v>
      </c>
    </row>
    <row r="21" spans="1:19" ht="15.75">
      <c r="A21" s="46" t="s">
        <v>45</v>
      </c>
      <c r="B21" s="35" t="s">
        <v>72</v>
      </c>
      <c r="C21" s="65" t="s">
        <v>85</v>
      </c>
      <c r="D21" s="63" t="s">
        <v>80</v>
      </c>
      <c r="E21" s="52" t="s">
        <v>133</v>
      </c>
      <c r="F21" s="52">
        <v>2</v>
      </c>
      <c r="G21" s="52">
        <v>6.32</v>
      </c>
      <c r="H21" s="52">
        <v>37</v>
      </c>
      <c r="I21" s="52">
        <v>2</v>
      </c>
      <c r="J21" s="52">
        <v>43</v>
      </c>
      <c r="K21" s="52"/>
      <c r="L21" s="52"/>
      <c r="M21" s="52">
        <v>16</v>
      </c>
      <c r="N21" s="52">
        <v>38</v>
      </c>
      <c r="O21" s="52">
        <v>132</v>
      </c>
      <c r="P21" s="52">
        <v>28</v>
      </c>
      <c r="Q21" s="52">
        <v>2</v>
      </c>
      <c r="R21" s="53">
        <v>53</v>
      </c>
      <c r="S21" s="40">
        <f t="shared" si="0"/>
        <v>201</v>
      </c>
    </row>
    <row r="22" spans="1:19" ht="15.75">
      <c r="A22" s="46" t="s">
        <v>46</v>
      </c>
      <c r="B22" s="51" t="s">
        <v>76</v>
      </c>
      <c r="C22" s="63" t="s">
        <v>87</v>
      </c>
      <c r="D22" s="63" t="s">
        <v>82</v>
      </c>
      <c r="E22" s="52" t="s">
        <v>134</v>
      </c>
      <c r="F22" s="52">
        <v>0</v>
      </c>
      <c r="G22" s="52">
        <v>7.24</v>
      </c>
      <c r="H22" s="52">
        <v>10</v>
      </c>
      <c r="I22" s="52">
        <v>0</v>
      </c>
      <c r="J22" s="52">
        <v>0</v>
      </c>
      <c r="K22" s="52"/>
      <c r="L22" s="52"/>
      <c r="M22" s="52">
        <v>14</v>
      </c>
      <c r="N22" s="52">
        <v>33</v>
      </c>
      <c r="O22" s="52">
        <v>129</v>
      </c>
      <c r="P22" s="52">
        <v>27</v>
      </c>
      <c r="Q22" s="52">
        <v>2</v>
      </c>
      <c r="R22" s="53">
        <v>53</v>
      </c>
      <c r="S22" s="40">
        <f t="shared" si="0"/>
        <v>123</v>
      </c>
    </row>
    <row r="23" spans="1:19" ht="15.75">
      <c r="A23" s="46" t="s">
        <v>47</v>
      </c>
      <c r="B23" s="51" t="s">
        <v>75</v>
      </c>
      <c r="C23" s="63" t="s">
        <v>86</v>
      </c>
      <c r="D23" s="63" t="s">
        <v>81</v>
      </c>
      <c r="E23" s="52" t="s">
        <v>135</v>
      </c>
      <c r="F23" s="52">
        <v>0</v>
      </c>
      <c r="G23" s="52">
        <v>7.43</v>
      </c>
      <c r="H23" s="52">
        <v>4</v>
      </c>
      <c r="I23" s="52">
        <v>0</v>
      </c>
      <c r="J23" s="52">
        <v>0</v>
      </c>
      <c r="K23" s="52"/>
      <c r="L23" s="52"/>
      <c r="M23" s="52">
        <v>10</v>
      </c>
      <c r="N23" s="52">
        <v>25</v>
      </c>
      <c r="O23" s="52">
        <v>96</v>
      </c>
      <c r="P23" s="52">
        <v>10</v>
      </c>
      <c r="Q23" s="52">
        <v>0</v>
      </c>
      <c r="R23" s="53">
        <v>0</v>
      </c>
      <c r="S23" s="40">
        <f t="shared" si="0"/>
        <v>39</v>
      </c>
    </row>
    <row r="24" spans="1:19" ht="0.6" customHeight="1">
      <c r="A24" s="46" t="s">
        <v>23</v>
      </c>
      <c r="B24" s="51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40">
        <f t="shared" si="0"/>
        <v>0</v>
      </c>
    </row>
    <row r="25" spans="1:19" ht="15.75" hidden="1">
      <c r="A25" s="46" t="s">
        <v>24</v>
      </c>
      <c r="B25" s="51"/>
      <c r="C25" s="51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40">
        <f t="shared" si="0"/>
        <v>0</v>
      </c>
    </row>
    <row r="26" spans="1:19" ht="15.75" hidden="1">
      <c r="A26" s="46" t="s">
        <v>25</v>
      </c>
      <c r="B26" s="5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40">
        <f t="shared" si="0"/>
        <v>0</v>
      </c>
    </row>
    <row r="27" spans="1:19" ht="15.75" hidden="1">
      <c r="A27" s="46" t="s">
        <v>48</v>
      </c>
      <c r="B27" s="51"/>
      <c r="C27" s="51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40">
        <f t="shared" si="0"/>
        <v>0</v>
      </c>
    </row>
    <row r="28" spans="1:19" ht="15.75" hidden="1">
      <c r="A28" s="46" t="s">
        <v>49</v>
      </c>
      <c r="B28" s="51"/>
      <c r="C28" s="51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  <c r="S28" s="40">
        <f t="shared" si="0"/>
        <v>0</v>
      </c>
    </row>
    <row r="29" spans="1:19" ht="15.75" hidden="1">
      <c r="A29" s="46" t="s">
        <v>50</v>
      </c>
      <c r="B29" s="51"/>
      <c r="C29" s="51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3"/>
      <c r="S29" s="40">
        <f t="shared" si="0"/>
        <v>0</v>
      </c>
    </row>
    <row r="30" spans="1:19" ht="15.75" hidden="1">
      <c r="A30" s="46" t="s">
        <v>51</v>
      </c>
      <c r="B30" s="51"/>
      <c r="C30" s="51"/>
      <c r="D30" s="51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40">
        <f t="shared" si="0"/>
        <v>0</v>
      </c>
    </row>
    <row r="31" spans="1:19" ht="15.75">
      <c r="A31" s="29" t="s">
        <v>109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</sheetData>
  <mergeCells count="11">
    <mergeCell ref="M4:N5"/>
    <mergeCell ref="O4:P5"/>
    <mergeCell ref="Q4:R5"/>
    <mergeCell ref="S4:S6"/>
    <mergeCell ref="A3:R3"/>
    <mergeCell ref="A4:A6"/>
    <mergeCell ref="B4:B6"/>
    <mergeCell ref="E4:F5"/>
    <mergeCell ref="G4:H5"/>
    <mergeCell ref="I4:J5"/>
    <mergeCell ref="K4:L5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30"/>
  <sheetViews>
    <sheetView workbookViewId="0">
      <selection activeCell="A12" sqref="A12:XFD12"/>
    </sheetView>
  </sheetViews>
  <sheetFormatPr defaultRowHeight="15"/>
  <cols>
    <col min="2" max="2" width="34.85546875" customWidth="1"/>
    <col min="3" max="3" width="17.7109375" customWidth="1"/>
    <col min="4" max="4" width="16.7109375" customWidth="1"/>
  </cols>
  <sheetData>
    <row r="2" spans="1:19" ht="15.7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 t="s">
        <v>52</v>
      </c>
      <c r="S2" s="29"/>
    </row>
    <row r="3" spans="1:19" ht="18.75">
      <c r="A3" s="91" t="s">
        <v>97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29"/>
    </row>
    <row r="4" spans="1:19">
      <c r="A4" s="92" t="s">
        <v>18</v>
      </c>
      <c r="B4" s="95" t="s">
        <v>19</v>
      </c>
      <c r="C4" s="58"/>
      <c r="D4" s="58"/>
      <c r="E4" s="98" t="s">
        <v>26</v>
      </c>
      <c r="F4" s="99"/>
      <c r="G4" s="98" t="s">
        <v>27</v>
      </c>
      <c r="H4" s="100"/>
      <c r="I4" s="101" t="s">
        <v>28</v>
      </c>
      <c r="J4" s="102"/>
      <c r="K4" s="98" t="s">
        <v>29</v>
      </c>
      <c r="L4" s="100"/>
      <c r="M4" s="98" t="s">
        <v>30</v>
      </c>
      <c r="N4" s="100"/>
      <c r="O4" s="98" t="s">
        <v>31</v>
      </c>
      <c r="P4" s="100"/>
      <c r="Q4" s="98" t="s">
        <v>32</v>
      </c>
      <c r="R4" s="100"/>
      <c r="S4" s="88" t="s">
        <v>33</v>
      </c>
    </row>
    <row r="5" spans="1:19" ht="25.5">
      <c r="A5" s="93"/>
      <c r="B5" s="96"/>
      <c r="C5" s="59" t="s">
        <v>58</v>
      </c>
      <c r="D5" s="59" t="s">
        <v>57</v>
      </c>
      <c r="E5" s="98"/>
      <c r="F5" s="99"/>
      <c r="G5" s="100"/>
      <c r="H5" s="100"/>
      <c r="I5" s="103"/>
      <c r="J5" s="104"/>
      <c r="K5" s="100"/>
      <c r="L5" s="100"/>
      <c r="M5" s="100"/>
      <c r="N5" s="100"/>
      <c r="O5" s="100"/>
      <c r="P5" s="100"/>
      <c r="Q5" s="100"/>
      <c r="R5" s="100"/>
      <c r="S5" s="89"/>
    </row>
    <row r="6" spans="1:19" ht="19.5">
      <c r="A6" s="94"/>
      <c r="B6" s="97"/>
      <c r="C6" s="60"/>
      <c r="D6" s="60"/>
      <c r="E6" s="32" t="s">
        <v>34</v>
      </c>
      <c r="F6" s="32" t="s">
        <v>35</v>
      </c>
      <c r="G6" s="32" t="s">
        <v>34</v>
      </c>
      <c r="H6" s="32" t="s">
        <v>35</v>
      </c>
      <c r="I6" s="32" t="s">
        <v>34</v>
      </c>
      <c r="J6" s="32" t="s">
        <v>35</v>
      </c>
      <c r="K6" s="32" t="s">
        <v>34</v>
      </c>
      <c r="L6" s="32" t="s">
        <v>35</v>
      </c>
      <c r="M6" s="32" t="s">
        <v>34</v>
      </c>
      <c r="N6" s="32" t="s">
        <v>35</v>
      </c>
      <c r="O6" s="33" t="s">
        <v>34</v>
      </c>
      <c r="P6" s="33" t="s">
        <v>36</v>
      </c>
      <c r="Q6" s="33" t="s">
        <v>34</v>
      </c>
      <c r="R6" s="33" t="s">
        <v>36</v>
      </c>
      <c r="S6" s="90"/>
    </row>
    <row r="7" spans="1:19" ht="15.75">
      <c r="A7" s="34" t="s">
        <v>20</v>
      </c>
      <c r="B7" s="35" t="s">
        <v>96</v>
      </c>
      <c r="C7" s="63"/>
      <c r="D7" s="63"/>
      <c r="E7" s="36" t="s">
        <v>139</v>
      </c>
      <c r="F7" s="36">
        <v>0</v>
      </c>
      <c r="G7" s="37" t="s">
        <v>140</v>
      </c>
      <c r="H7" s="38">
        <v>67</v>
      </c>
      <c r="I7" s="37"/>
      <c r="J7" s="38"/>
      <c r="K7" s="38">
        <v>5</v>
      </c>
      <c r="L7" s="38">
        <v>16</v>
      </c>
      <c r="M7" s="38">
        <v>19</v>
      </c>
      <c r="N7" s="38">
        <v>35</v>
      </c>
      <c r="O7" s="38">
        <v>144</v>
      </c>
      <c r="P7" s="37" t="s">
        <v>124</v>
      </c>
      <c r="Q7" s="39" t="s">
        <v>141</v>
      </c>
      <c r="R7" s="39" t="s">
        <v>120</v>
      </c>
      <c r="S7" s="40">
        <f>R7+P7+N7+L7+J7+H7+F7</f>
        <v>165</v>
      </c>
    </row>
    <row r="8" spans="1:19" ht="15.75">
      <c r="A8" s="34" t="s">
        <v>21</v>
      </c>
      <c r="B8" s="35" t="s">
        <v>92</v>
      </c>
      <c r="C8" s="63"/>
      <c r="D8" s="63"/>
      <c r="E8" s="36" t="s">
        <v>136</v>
      </c>
      <c r="F8" s="36">
        <v>0</v>
      </c>
      <c r="G8" s="37" t="s">
        <v>137</v>
      </c>
      <c r="H8" s="37" t="s">
        <v>142</v>
      </c>
      <c r="I8" s="41"/>
      <c r="J8" s="42"/>
      <c r="K8" s="37" t="s">
        <v>114</v>
      </c>
      <c r="L8" s="37" t="s">
        <v>113</v>
      </c>
      <c r="M8" s="37" t="s">
        <v>144</v>
      </c>
      <c r="N8" s="37" t="s">
        <v>145</v>
      </c>
      <c r="O8" s="37" t="s">
        <v>130</v>
      </c>
      <c r="P8" s="37" t="s">
        <v>129</v>
      </c>
      <c r="Q8" s="39" t="s">
        <v>141</v>
      </c>
      <c r="R8" s="39" t="s">
        <v>120</v>
      </c>
      <c r="S8" s="40">
        <f t="shared" ref="S8:S29" si="0">R8+P8+N8+L8+J8+H8+F8</f>
        <v>114</v>
      </c>
    </row>
    <row r="9" spans="1:19" ht="15.75">
      <c r="A9" s="34" t="s">
        <v>22</v>
      </c>
      <c r="B9" s="63" t="s">
        <v>94</v>
      </c>
      <c r="C9" s="63"/>
      <c r="D9" s="63"/>
      <c r="E9" s="36" t="s">
        <v>146</v>
      </c>
      <c r="F9" s="36">
        <v>0</v>
      </c>
      <c r="G9" s="37" t="s">
        <v>147</v>
      </c>
      <c r="H9" s="37" t="s">
        <v>148</v>
      </c>
      <c r="I9" s="37"/>
      <c r="J9" s="37"/>
      <c r="K9" s="37" t="s">
        <v>104</v>
      </c>
      <c r="L9" s="37" t="s">
        <v>104</v>
      </c>
      <c r="M9" s="37" t="s">
        <v>149</v>
      </c>
      <c r="N9" s="37" t="s">
        <v>150</v>
      </c>
      <c r="O9" s="37" t="s">
        <v>151</v>
      </c>
      <c r="P9" s="37" t="s">
        <v>152</v>
      </c>
      <c r="Q9" s="39" t="s">
        <v>113</v>
      </c>
      <c r="R9" s="39" t="s">
        <v>119</v>
      </c>
      <c r="S9" s="40">
        <f t="shared" si="0"/>
        <v>91</v>
      </c>
    </row>
    <row r="10" spans="1:19" ht="25.9" customHeight="1">
      <c r="A10" s="34" t="s">
        <v>38</v>
      </c>
      <c r="B10" s="44" t="s">
        <v>95</v>
      </c>
      <c r="C10" s="50"/>
      <c r="D10" s="50"/>
      <c r="E10" s="36" t="s">
        <v>153</v>
      </c>
      <c r="F10" s="36">
        <v>0</v>
      </c>
      <c r="G10" s="37" t="s">
        <v>154</v>
      </c>
      <c r="H10" s="37" t="s">
        <v>155</v>
      </c>
      <c r="I10" s="37"/>
      <c r="J10" s="37"/>
      <c r="K10" s="37" t="s">
        <v>104</v>
      </c>
      <c r="L10" s="37" t="s">
        <v>104</v>
      </c>
      <c r="M10" s="37" t="s">
        <v>156</v>
      </c>
      <c r="N10" s="37" t="s">
        <v>157</v>
      </c>
      <c r="O10" s="37" t="s">
        <v>158</v>
      </c>
      <c r="P10" s="37" t="s">
        <v>131</v>
      </c>
      <c r="Q10" s="39" t="s">
        <v>155</v>
      </c>
      <c r="R10" s="39" t="s">
        <v>145</v>
      </c>
      <c r="S10" s="40">
        <f>R10+P10+N10+L10+J10+H10+F10</f>
        <v>69</v>
      </c>
    </row>
    <row r="11" spans="1:19" ht="23.45" customHeight="1">
      <c r="A11" s="34" t="s">
        <v>39</v>
      </c>
      <c r="B11" s="35" t="s">
        <v>93</v>
      </c>
      <c r="C11" s="50"/>
      <c r="D11" s="50"/>
      <c r="E11" s="36" t="s">
        <v>159</v>
      </c>
      <c r="F11" s="36">
        <v>0</v>
      </c>
      <c r="G11" s="37" t="s">
        <v>160</v>
      </c>
      <c r="H11" s="37" t="s">
        <v>161</v>
      </c>
      <c r="I11" s="37"/>
      <c r="J11" s="37"/>
      <c r="K11" s="37" t="s">
        <v>104</v>
      </c>
      <c r="L11" s="37" t="s">
        <v>104</v>
      </c>
      <c r="M11" s="37" t="s">
        <v>143</v>
      </c>
      <c r="N11" s="37" t="s">
        <v>143</v>
      </c>
      <c r="O11" s="37" t="s">
        <v>162</v>
      </c>
      <c r="P11" s="37" t="s">
        <v>141</v>
      </c>
      <c r="Q11" s="39" t="s">
        <v>104</v>
      </c>
      <c r="R11" s="39" t="s">
        <v>104</v>
      </c>
      <c r="S11" s="40">
        <f>R11+P11+N11+L11+J11+H11+F11</f>
        <v>32</v>
      </c>
    </row>
    <row r="12" spans="1:19" ht="16.149999999999999" customHeight="1">
      <c r="A12" s="30"/>
      <c r="B12" s="47" t="s">
        <v>37</v>
      </c>
      <c r="C12" s="47"/>
      <c r="D12" s="47"/>
      <c r="E12" s="31"/>
      <c r="F12" s="3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9"/>
      <c r="S12" s="40">
        <f>SUM(S7:S11)</f>
        <v>471</v>
      </c>
    </row>
    <row r="15" spans="1:19" ht="1.1499999999999999" customHeight="1">
      <c r="A15" s="34" t="s">
        <v>40</v>
      </c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40">
        <f t="shared" si="0"/>
        <v>0</v>
      </c>
    </row>
    <row r="16" spans="1:19" ht="24.6" hidden="1" customHeight="1">
      <c r="A16" s="34" t="s">
        <v>41</v>
      </c>
      <c r="B16" s="51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40">
        <f t="shared" si="0"/>
        <v>0</v>
      </c>
    </row>
    <row r="17" spans="1:19" ht="29.45" hidden="1" customHeight="1">
      <c r="A17" s="34" t="s">
        <v>42</v>
      </c>
      <c r="B17" s="51"/>
      <c r="C17" s="51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40">
        <f t="shared" si="0"/>
        <v>0</v>
      </c>
    </row>
    <row r="18" spans="1:19" ht="22.15" hidden="1" customHeight="1">
      <c r="A18" s="34" t="s">
        <v>43</v>
      </c>
      <c r="B18" s="51"/>
      <c r="C18" s="51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3"/>
      <c r="S18" s="40">
        <f t="shared" si="0"/>
        <v>0</v>
      </c>
    </row>
    <row r="19" spans="1:19" ht="22.9" hidden="1" customHeight="1">
      <c r="A19" s="34" t="s">
        <v>44</v>
      </c>
      <c r="B19" s="51"/>
      <c r="C19" s="51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40">
        <f t="shared" si="0"/>
        <v>0</v>
      </c>
    </row>
    <row r="20" spans="1:19" ht="0.6" customHeight="1">
      <c r="A20" s="46" t="s">
        <v>45</v>
      </c>
      <c r="B20" s="35"/>
      <c r="C20" s="65"/>
      <c r="D20" s="63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40">
        <f t="shared" si="0"/>
        <v>0</v>
      </c>
    </row>
    <row r="21" spans="1:19" ht="27" hidden="1" customHeight="1">
      <c r="A21" s="46" t="s">
        <v>46</v>
      </c>
      <c r="B21" s="51"/>
      <c r="C21" s="63"/>
      <c r="D21" s="63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40">
        <f t="shared" si="0"/>
        <v>0</v>
      </c>
    </row>
    <row r="22" spans="1:19" ht="27.6" hidden="1" customHeight="1">
      <c r="A22" s="46" t="s">
        <v>47</v>
      </c>
      <c r="B22" s="51"/>
      <c r="C22" s="63"/>
      <c r="D22" s="63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3"/>
      <c r="S22" s="40">
        <f t="shared" si="0"/>
        <v>0</v>
      </c>
    </row>
    <row r="23" spans="1:19" ht="25.9" hidden="1" customHeight="1">
      <c r="A23" s="46" t="s">
        <v>23</v>
      </c>
      <c r="B23" s="51"/>
      <c r="C23" s="51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40">
        <f t="shared" si="0"/>
        <v>0</v>
      </c>
    </row>
    <row r="24" spans="1:19" ht="34.15" hidden="1" customHeight="1">
      <c r="A24" s="46" t="s">
        <v>24</v>
      </c>
      <c r="B24" s="51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40">
        <f t="shared" si="0"/>
        <v>0</v>
      </c>
    </row>
    <row r="25" spans="1:19" ht="24.6" hidden="1" customHeight="1">
      <c r="A25" s="46" t="s">
        <v>25</v>
      </c>
      <c r="B25" s="51"/>
      <c r="C25" s="51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40">
        <f t="shared" si="0"/>
        <v>0</v>
      </c>
    </row>
    <row r="26" spans="1:19" ht="21" hidden="1" customHeight="1">
      <c r="A26" s="46" t="s">
        <v>48</v>
      </c>
      <c r="B26" s="5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40">
        <f t="shared" si="0"/>
        <v>0</v>
      </c>
    </row>
    <row r="27" spans="1:19" ht="28.15" hidden="1" customHeight="1">
      <c r="A27" s="46" t="s">
        <v>49</v>
      </c>
      <c r="B27" s="51"/>
      <c r="C27" s="51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40">
        <f t="shared" si="0"/>
        <v>0</v>
      </c>
    </row>
    <row r="28" spans="1:19" ht="21.6" hidden="1" customHeight="1">
      <c r="A28" s="46" t="s">
        <v>50</v>
      </c>
      <c r="B28" s="51"/>
      <c r="C28" s="51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  <c r="S28" s="40">
        <f t="shared" si="0"/>
        <v>0</v>
      </c>
    </row>
    <row r="29" spans="1:19" ht="35.450000000000003" hidden="1" customHeight="1">
      <c r="A29" s="46" t="s">
        <v>51</v>
      </c>
      <c r="B29" s="51"/>
      <c r="C29" s="51"/>
      <c r="D29" s="51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40">
        <f t="shared" si="0"/>
        <v>0</v>
      </c>
    </row>
    <row r="30" spans="1:19" ht="15.75">
      <c r="A30" s="29" t="s">
        <v>109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</sheetData>
  <mergeCells count="11">
    <mergeCell ref="S4:S6"/>
    <mergeCell ref="A3:R3"/>
    <mergeCell ref="A4:A6"/>
    <mergeCell ref="B4:B6"/>
    <mergeCell ref="E4:F5"/>
    <mergeCell ref="G4:H5"/>
    <mergeCell ref="I4:J5"/>
    <mergeCell ref="K4:L5"/>
    <mergeCell ref="M4:N5"/>
    <mergeCell ref="O4:P5"/>
    <mergeCell ref="Q4:R5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2"/>
  <sheetViews>
    <sheetView workbookViewId="0">
      <selection activeCell="R35" sqref="R35"/>
    </sheetView>
  </sheetViews>
  <sheetFormatPr defaultRowHeight="15"/>
  <cols>
    <col min="2" max="2" width="31.85546875" customWidth="1"/>
    <col min="3" max="3" width="15.85546875" customWidth="1"/>
    <col min="4" max="4" width="15.7109375" customWidth="1"/>
  </cols>
  <sheetData>
    <row r="1" spans="1:19" ht="15.7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 t="s">
        <v>52</v>
      </c>
      <c r="S1" s="29"/>
    </row>
    <row r="2" spans="1:19" ht="18.75">
      <c r="A2" s="91" t="s">
        <v>90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29"/>
    </row>
    <row r="3" spans="1:19">
      <c r="A3" s="92" t="s">
        <v>18</v>
      </c>
      <c r="B3" s="95" t="s">
        <v>19</v>
      </c>
      <c r="C3" s="58"/>
      <c r="D3" s="58"/>
      <c r="E3" s="98" t="s">
        <v>26</v>
      </c>
      <c r="F3" s="99"/>
      <c r="G3" s="98" t="s">
        <v>27</v>
      </c>
      <c r="H3" s="100"/>
      <c r="I3" s="101" t="s">
        <v>28</v>
      </c>
      <c r="J3" s="102"/>
      <c r="K3" s="98" t="s">
        <v>29</v>
      </c>
      <c r="L3" s="100"/>
      <c r="M3" s="98" t="s">
        <v>30</v>
      </c>
      <c r="N3" s="100"/>
      <c r="O3" s="98" t="s">
        <v>31</v>
      </c>
      <c r="P3" s="100"/>
      <c r="Q3" s="98" t="s">
        <v>32</v>
      </c>
      <c r="R3" s="100"/>
      <c r="S3" s="88" t="s">
        <v>33</v>
      </c>
    </row>
    <row r="4" spans="1:19" ht="25.5">
      <c r="A4" s="93"/>
      <c r="B4" s="96"/>
      <c r="C4" s="59" t="s">
        <v>58</v>
      </c>
      <c r="D4" s="59" t="s">
        <v>57</v>
      </c>
      <c r="E4" s="98"/>
      <c r="F4" s="99"/>
      <c r="G4" s="100"/>
      <c r="H4" s="100"/>
      <c r="I4" s="103"/>
      <c r="J4" s="104"/>
      <c r="K4" s="100"/>
      <c r="L4" s="100"/>
      <c r="M4" s="100"/>
      <c r="N4" s="100"/>
      <c r="O4" s="100"/>
      <c r="P4" s="100"/>
      <c r="Q4" s="100"/>
      <c r="R4" s="100"/>
      <c r="S4" s="89"/>
    </row>
    <row r="5" spans="1:19" ht="61.9" customHeight="1">
      <c r="A5" s="94"/>
      <c r="B5" s="97"/>
      <c r="C5" s="60"/>
      <c r="D5" s="60"/>
      <c r="E5" s="32" t="s">
        <v>34</v>
      </c>
      <c r="F5" s="32" t="s">
        <v>35</v>
      </c>
      <c r="G5" s="32" t="s">
        <v>34</v>
      </c>
      <c r="H5" s="32" t="s">
        <v>35</v>
      </c>
      <c r="I5" s="32" t="s">
        <v>34</v>
      </c>
      <c r="J5" s="32" t="s">
        <v>35</v>
      </c>
      <c r="K5" s="32" t="s">
        <v>34</v>
      </c>
      <c r="L5" s="32" t="s">
        <v>35</v>
      </c>
      <c r="M5" s="32" t="s">
        <v>34</v>
      </c>
      <c r="N5" s="32" t="s">
        <v>35</v>
      </c>
      <c r="O5" s="33" t="s">
        <v>34</v>
      </c>
      <c r="P5" s="33" t="s">
        <v>36</v>
      </c>
      <c r="Q5" s="33" t="s">
        <v>34</v>
      </c>
      <c r="R5" s="33" t="s">
        <v>36</v>
      </c>
      <c r="S5" s="90"/>
    </row>
    <row r="6" spans="1:19" ht="15.75" hidden="1">
      <c r="A6" s="34" t="s">
        <v>20</v>
      </c>
      <c r="B6" s="35"/>
      <c r="C6" s="61"/>
      <c r="D6" s="62"/>
      <c r="E6" s="36"/>
      <c r="F6" s="36"/>
      <c r="G6" s="37"/>
      <c r="H6" s="38"/>
      <c r="I6" s="37"/>
      <c r="J6" s="38"/>
      <c r="K6" s="38"/>
      <c r="L6" s="38"/>
      <c r="M6" s="38"/>
      <c r="N6" s="38"/>
      <c r="O6" s="38"/>
      <c r="P6" s="37"/>
      <c r="Q6" s="39"/>
      <c r="R6" s="39"/>
      <c r="S6" s="40">
        <f>R6+P6+N6+L6+J6+H6+F6</f>
        <v>0</v>
      </c>
    </row>
    <row r="7" spans="1:19" ht="15.75" hidden="1">
      <c r="A7" s="34" t="s">
        <v>21</v>
      </c>
      <c r="B7" s="35"/>
      <c r="C7" s="35"/>
      <c r="D7" s="35"/>
      <c r="E7" s="36"/>
      <c r="F7" s="36"/>
      <c r="G7" s="37"/>
      <c r="H7" s="37"/>
      <c r="I7" s="41"/>
      <c r="J7" s="42"/>
      <c r="K7" s="37"/>
      <c r="L7" s="37"/>
      <c r="M7" s="37"/>
      <c r="N7" s="37"/>
      <c r="O7" s="37"/>
      <c r="P7" s="37"/>
      <c r="Q7" s="39"/>
      <c r="R7" s="39"/>
      <c r="S7" s="40">
        <f t="shared" ref="S7:S29" si="0">R7+P7+N7+L7+J7+H7+F7</f>
        <v>0</v>
      </c>
    </row>
    <row r="8" spans="1:19" ht="15.75" hidden="1">
      <c r="A8" s="34" t="s">
        <v>22</v>
      </c>
      <c r="B8" s="35"/>
      <c r="C8" s="35"/>
      <c r="D8" s="35"/>
      <c r="E8" s="36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9"/>
      <c r="R8" s="39"/>
      <c r="S8" s="40">
        <f t="shared" si="0"/>
        <v>0</v>
      </c>
    </row>
    <row r="9" spans="1:19" ht="15.75" hidden="1">
      <c r="A9" s="43" t="s">
        <v>23</v>
      </c>
      <c r="B9" s="44"/>
      <c r="C9" s="44"/>
      <c r="D9" s="44"/>
      <c r="E9" s="45"/>
      <c r="F9" s="45"/>
      <c r="G9" s="41"/>
      <c r="H9" s="41"/>
      <c r="I9" s="41"/>
      <c r="J9" s="41"/>
      <c r="K9" s="41"/>
      <c r="L9" s="41"/>
      <c r="M9" s="41"/>
      <c r="N9" s="41"/>
      <c r="O9" s="41"/>
      <c r="P9" s="37"/>
      <c r="Q9" s="39"/>
      <c r="R9" s="39"/>
      <c r="S9" s="40">
        <f t="shared" si="0"/>
        <v>0</v>
      </c>
    </row>
    <row r="10" spans="1:19" ht="15.75" hidden="1">
      <c r="A10" s="46" t="s">
        <v>24</v>
      </c>
      <c r="B10" s="35"/>
      <c r="C10" s="35"/>
      <c r="D10" s="35"/>
      <c r="E10" s="36"/>
      <c r="F10" s="36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9"/>
      <c r="R10" s="39"/>
      <c r="S10" s="40">
        <f t="shared" si="0"/>
        <v>0</v>
      </c>
    </row>
    <row r="11" spans="1:19" ht="15.75" hidden="1">
      <c r="A11" s="46" t="s">
        <v>25</v>
      </c>
      <c r="B11" s="35"/>
      <c r="C11" s="35"/>
      <c r="D11" s="35"/>
      <c r="E11" s="36"/>
      <c r="F11" s="36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9"/>
      <c r="R11" s="39"/>
      <c r="S11" s="40">
        <f t="shared" si="0"/>
        <v>0</v>
      </c>
    </row>
    <row r="12" spans="1:19" ht="15.75">
      <c r="A12" s="30"/>
      <c r="B12" s="47" t="s">
        <v>37</v>
      </c>
      <c r="C12" s="47"/>
      <c r="D12" s="47"/>
      <c r="E12" s="31"/>
      <c r="F12" s="3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9"/>
      <c r="S12" s="40">
        <f>SUM(S6:S11)</f>
        <v>0</v>
      </c>
    </row>
    <row r="13" spans="1:19" ht="15.75" hidden="1">
      <c r="A13" s="34" t="s">
        <v>38</v>
      </c>
      <c r="B13" s="50"/>
      <c r="C13" s="50"/>
      <c r="D13" s="50"/>
      <c r="E13" s="36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9"/>
      <c r="R13" s="39"/>
      <c r="S13" s="40">
        <f t="shared" si="0"/>
        <v>0</v>
      </c>
    </row>
    <row r="14" spans="1:19" ht="15.75" hidden="1">
      <c r="A14" s="34" t="s">
        <v>39</v>
      </c>
      <c r="B14" s="50"/>
      <c r="C14" s="50"/>
      <c r="D14" s="50"/>
      <c r="E14" s="36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9"/>
      <c r="R14" s="39"/>
      <c r="S14" s="40">
        <f t="shared" si="0"/>
        <v>0</v>
      </c>
    </row>
    <row r="15" spans="1:19" ht="15.75" hidden="1">
      <c r="A15" s="34" t="s">
        <v>40</v>
      </c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40">
        <f t="shared" si="0"/>
        <v>0</v>
      </c>
    </row>
    <row r="16" spans="1:19" ht="15.75" hidden="1">
      <c r="A16" s="34" t="s">
        <v>41</v>
      </c>
      <c r="B16" s="51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40">
        <f t="shared" si="0"/>
        <v>0</v>
      </c>
    </row>
    <row r="17" spans="1:19" ht="15.75" hidden="1">
      <c r="A17" s="34" t="s">
        <v>42</v>
      </c>
      <c r="B17" s="51"/>
      <c r="C17" s="51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40">
        <f t="shared" si="0"/>
        <v>0</v>
      </c>
    </row>
    <row r="18" spans="1:19" ht="15.75" hidden="1">
      <c r="A18" s="34" t="s">
        <v>43</v>
      </c>
      <c r="B18" s="51"/>
      <c r="C18" s="51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3"/>
      <c r="S18" s="40">
        <f t="shared" si="0"/>
        <v>0</v>
      </c>
    </row>
    <row r="19" spans="1:19" ht="15.75" hidden="1">
      <c r="A19" s="34" t="s">
        <v>44</v>
      </c>
      <c r="B19" s="51"/>
      <c r="C19" s="51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40">
        <f t="shared" si="0"/>
        <v>0</v>
      </c>
    </row>
    <row r="20" spans="1:19" ht="15.75">
      <c r="A20" s="46" t="s">
        <v>45</v>
      </c>
      <c r="B20" s="51" t="s">
        <v>91</v>
      </c>
      <c r="C20" s="62"/>
      <c r="D20" s="62"/>
      <c r="E20" s="52" t="s">
        <v>138</v>
      </c>
      <c r="F20" s="52">
        <v>0</v>
      </c>
      <c r="G20" s="52">
        <v>7.11</v>
      </c>
      <c r="H20" s="52">
        <v>8</v>
      </c>
      <c r="I20" s="52">
        <v>0</v>
      </c>
      <c r="J20" s="52">
        <v>0</v>
      </c>
      <c r="K20" s="52"/>
      <c r="L20" s="52"/>
      <c r="M20" s="52">
        <v>13</v>
      </c>
      <c r="N20" s="52">
        <v>26</v>
      </c>
      <c r="O20" s="52">
        <v>110</v>
      </c>
      <c r="P20" s="52">
        <v>10</v>
      </c>
      <c r="Q20" s="52">
        <v>4</v>
      </c>
      <c r="R20" s="53">
        <v>46</v>
      </c>
      <c r="S20" s="40">
        <f t="shared" si="0"/>
        <v>90</v>
      </c>
    </row>
    <row r="21" spans="1:19" ht="15.75" hidden="1">
      <c r="A21" s="46" t="s">
        <v>46</v>
      </c>
      <c r="B21" s="51"/>
      <c r="C21" s="62"/>
      <c r="D21" s="6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40">
        <f t="shared" si="0"/>
        <v>0</v>
      </c>
    </row>
    <row r="22" spans="1:19" ht="15.75" hidden="1">
      <c r="A22" s="46" t="s">
        <v>47</v>
      </c>
      <c r="B22" s="51"/>
      <c r="C22" s="62"/>
      <c r="D22" s="6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3"/>
      <c r="S22" s="40">
        <f t="shared" si="0"/>
        <v>0</v>
      </c>
    </row>
    <row r="23" spans="1:19" ht="15.75" hidden="1">
      <c r="A23" s="46" t="s">
        <v>23</v>
      </c>
      <c r="B23" s="51"/>
      <c r="C23" s="51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40">
        <f t="shared" si="0"/>
        <v>0</v>
      </c>
    </row>
    <row r="24" spans="1:19" ht="15.75" hidden="1">
      <c r="A24" s="46" t="s">
        <v>24</v>
      </c>
      <c r="B24" s="51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40">
        <f t="shared" si="0"/>
        <v>0</v>
      </c>
    </row>
    <row r="25" spans="1:19" ht="15.75" hidden="1">
      <c r="A25" s="46" t="s">
        <v>25</v>
      </c>
      <c r="B25" s="51"/>
      <c r="C25" s="51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3"/>
      <c r="S25" s="40">
        <f t="shared" si="0"/>
        <v>0</v>
      </c>
    </row>
    <row r="26" spans="1:19" ht="15.75" hidden="1">
      <c r="A26" s="46" t="s">
        <v>48</v>
      </c>
      <c r="B26" s="5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  <c r="S26" s="40">
        <f t="shared" si="0"/>
        <v>0</v>
      </c>
    </row>
    <row r="27" spans="1:19" ht="15.75" hidden="1">
      <c r="A27" s="46" t="s">
        <v>49</v>
      </c>
      <c r="B27" s="51"/>
      <c r="C27" s="51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40">
        <f t="shared" si="0"/>
        <v>0</v>
      </c>
    </row>
    <row r="28" spans="1:19" ht="15.75" hidden="1">
      <c r="A28" s="46" t="s">
        <v>50</v>
      </c>
      <c r="B28" s="51"/>
      <c r="C28" s="51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3"/>
      <c r="S28" s="40">
        <f t="shared" si="0"/>
        <v>0</v>
      </c>
    </row>
    <row r="29" spans="1:19" ht="15.75" hidden="1">
      <c r="A29" s="46" t="s">
        <v>51</v>
      </c>
      <c r="B29" s="51"/>
      <c r="C29" s="51"/>
      <c r="D29" s="51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40">
        <f t="shared" si="0"/>
        <v>0</v>
      </c>
    </row>
    <row r="30" spans="1:19" ht="15.75">
      <c r="A30" s="29" t="s">
        <v>109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54"/>
      <c r="N31" s="54"/>
      <c r="O31" s="54"/>
      <c r="P31" s="54"/>
      <c r="Q31" s="29"/>
      <c r="R31" s="29"/>
      <c r="S31" s="29"/>
    </row>
    <row r="32" spans="1:19" ht="15.7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</sheetData>
  <mergeCells count="11">
    <mergeCell ref="S3:S5"/>
    <mergeCell ref="A2:R2"/>
    <mergeCell ref="A3:A5"/>
    <mergeCell ref="B3:B5"/>
    <mergeCell ref="E3:F4"/>
    <mergeCell ref="G3:H4"/>
    <mergeCell ref="I3:J4"/>
    <mergeCell ref="K3:L4"/>
    <mergeCell ref="M3:N4"/>
    <mergeCell ref="O3:P4"/>
    <mergeCell ref="Q3:R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2</vt:lpstr>
      <vt:lpstr>Приложение 3-1а</vt:lpstr>
      <vt:lpstr>Приложение 3 2а</vt:lpstr>
      <vt:lpstr>Приложение 3 4а</vt:lpstr>
      <vt:lpstr>Приложение 3 3а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2024-12-02T12:10:30Z</dcterms:modified>
</cp:coreProperties>
</file>